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50" windowHeight="11640" activeTab="1"/>
  </bookViews>
  <sheets>
    <sheet name="А" sheetId="1" r:id="rId1"/>
    <sheet name="Б+" sheetId="2" r:id="rId2"/>
    <sheet name="Б" sheetId="3" r:id="rId3"/>
  </sheets>
  <definedNames>
    <definedName name="_xlnm.Print_Area" localSheetId="0">'А'!$B$1:$AE$44</definedName>
    <definedName name="_xlnm.Print_Area" localSheetId="1">'Б+'!$A$1:$V$31</definedName>
  </definedNames>
  <calcPr fullCalcOnLoad="1"/>
</workbook>
</file>

<file path=xl/comments2.xml><?xml version="1.0" encoding="utf-8"?>
<comments xmlns="http://schemas.openxmlformats.org/spreadsheetml/2006/main">
  <authors>
    <author>Leo</author>
  </authors>
  <commentList>
    <comment ref="D9" authorId="0">
      <text>
        <r>
          <rPr>
            <sz val="8"/>
            <rFont val="Tahoma"/>
            <family val="0"/>
          </rPr>
          <t xml:space="preserve">II с элементами III к/с
</t>
        </r>
      </text>
    </comment>
  </commentList>
</comments>
</file>

<file path=xl/sharedStrings.xml><?xml version="1.0" encoding="utf-8"?>
<sst xmlns="http://schemas.openxmlformats.org/spreadsheetml/2006/main" count="197" uniqueCount="120">
  <si>
    <t>Ориентирование</t>
  </si>
  <si>
    <t>Траверс</t>
  </si>
  <si>
    <t>Итого</t>
  </si>
  <si>
    <t>Место</t>
  </si>
  <si>
    <t>Группа Б</t>
  </si>
  <si>
    <t>Подъем по склону</t>
  </si>
  <si>
    <t>Подъем легко пострадавшего</t>
  </si>
  <si>
    <t>Переправа по бревну</t>
  </si>
  <si>
    <t>Подъем св.лазанием</t>
  </si>
  <si>
    <t>Навесная переправа</t>
  </si>
  <si>
    <t>Вязка носилок и транспортировка</t>
  </si>
  <si>
    <t>Спуск легко пострадавшего</t>
  </si>
  <si>
    <t>Самовылаз из трещины</t>
  </si>
  <si>
    <t>Группа Б +</t>
  </si>
  <si>
    <t>Подъем 2-х легко пострад.</t>
  </si>
  <si>
    <t>Группа А</t>
  </si>
  <si>
    <t>Подъем и спуск в кошках</t>
  </si>
  <si>
    <t>Гл.судья</t>
  </si>
  <si>
    <t>Гл.секретарь</t>
  </si>
  <si>
    <t>Васильев А.В.</t>
  </si>
  <si>
    <t>Примечание</t>
  </si>
  <si>
    <t>Спуск пострадавшего</t>
  </si>
  <si>
    <t>Рогожина А.И.</t>
  </si>
  <si>
    <t>СН</t>
  </si>
  <si>
    <t>й</t>
  </si>
  <si>
    <t>Руководитель</t>
  </si>
  <si>
    <t>Зеленцова Е.</t>
  </si>
  <si>
    <t>Точилов А.</t>
  </si>
  <si>
    <t>Ломакин В.</t>
  </si>
  <si>
    <t>Пикуз С.</t>
  </si>
  <si>
    <t>Сергин К.</t>
  </si>
  <si>
    <t>Категория сложности</t>
  </si>
  <si>
    <t>Протокол  результатов соревнований школ туристко-спортивной подготовки г.Москвы (группа А)</t>
  </si>
  <si>
    <t>Протокол  результатов соревнований школ туристко-спортивной подготовки г.Москвы (группа Б+)</t>
  </si>
  <si>
    <t>Протокол  результатов соревнований школ туристко-спортивной подготовки г.Москвы (группа Б)</t>
  </si>
  <si>
    <r>
      <t xml:space="preserve">1 МГУ - "Карт Бланш" </t>
    </r>
    <r>
      <rPr>
        <sz val="10"/>
        <rFont val="Arial Cyr"/>
        <family val="0"/>
      </rPr>
      <t>Мирошкин Н.В., Бардашев В.А., Горячева А.Е., Егоров С.А., Илларионова А.И., Кабанова М.И., Маслов А.С.</t>
    </r>
  </si>
  <si>
    <r>
      <t xml:space="preserve">2 МГУ - "Мукаилов-2010" </t>
    </r>
    <r>
      <rPr>
        <sz val="10"/>
        <rFont val="Arial Cyr"/>
        <family val="0"/>
      </rPr>
      <t>Сергеев В.В., Левчук А.А., Стеценко М.С., Андриевский А.Л., Максимович Е.Б., Сазонова С.А.</t>
    </r>
  </si>
  <si>
    <t>Мукаилов С.</t>
  </si>
  <si>
    <r>
      <t xml:space="preserve">3 МГУ - "ПЫЩЬ" </t>
    </r>
    <r>
      <rPr>
        <sz val="10"/>
        <rFont val="Arial Cyr"/>
        <family val="0"/>
      </rPr>
      <t>Маркевич К.Г., Протченко И.В., Протченко Н.С., Вандышева С.А., Перфильев К.Н., Мордасов Ф.Б.</t>
    </r>
  </si>
  <si>
    <r>
      <t xml:space="preserve">4 Вестра - "МГСУ (Ступаков)" </t>
    </r>
    <r>
      <rPr>
        <sz val="10"/>
        <rFont val="Arial Cyr"/>
        <family val="0"/>
      </rPr>
      <t>Воеводин А.А., Журенкова М.А., Муталапова Г.А., Третьякова А.Г., Дубникова А.А., Гусев Г.О.</t>
    </r>
  </si>
  <si>
    <t>Ступаков А.</t>
  </si>
  <si>
    <r>
      <t xml:space="preserve">1 МГУ - "Энтузиасты" </t>
    </r>
    <r>
      <rPr>
        <sz val="10"/>
        <rFont val="Arial Cyr"/>
        <family val="0"/>
      </rPr>
      <t>Деревенец Е.О., Теклев А.В., Фареева Ю.И., Ремизов Е.Ю., Абруплаев В., Погосян Л.А.</t>
    </r>
  </si>
  <si>
    <t>Назаров М.</t>
  </si>
  <si>
    <r>
      <t xml:space="preserve">2 ТК МИЭМ - "МИЭМ-1" </t>
    </r>
    <r>
      <rPr>
        <sz val="10"/>
        <rFont val="Arial Cyr"/>
        <family val="0"/>
      </rPr>
      <t>Кузнецов Б.В., Иванов К.И., Богдан Е.В., Синотова Е.С., Бурая Е.В., Калуцкий А.Ю.</t>
    </r>
  </si>
  <si>
    <t>Анохина Л.П.</t>
  </si>
  <si>
    <r>
      <t xml:space="preserve">3 МГУ - "Пикуз-2010" </t>
    </r>
    <r>
      <rPr>
        <sz val="10"/>
        <rFont val="Arial Cyr"/>
        <family val="0"/>
      </rPr>
      <t>Голикова Т.С., Федотова А.В., Чернышова Е.Н., Зубюк А.В., Федотов И.В., Ветров Н.В.</t>
    </r>
  </si>
  <si>
    <r>
      <t xml:space="preserve">4 МГУ - "Ломакин" </t>
    </r>
    <r>
      <rPr>
        <sz val="10"/>
        <rFont val="Arial Cyr"/>
        <family val="0"/>
      </rPr>
      <t>Романов Л. Ю., Заборовский Н.В., Иванова М.В., Шамшина Ю.С., Шейнин В.В., Цветков Т.В.</t>
    </r>
  </si>
  <si>
    <r>
      <t xml:space="preserve">1 СКИФ </t>
    </r>
    <r>
      <rPr>
        <sz val="10"/>
        <rFont val="Arial Cyr"/>
        <family val="0"/>
      </rPr>
      <t>Шаварина Е.С., Ананьев И.А., Володарский О.А., Кирюхина М.С., Наливайко Д.Е., Гринько А.В.</t>
    </r>
  </si>
  <si>
    <t>Дементьев И.</t>
  </si>
  <si>
    <r>
      <t xml:space="preserve">2 ТК МИЭМ - "МИЭМ-2" </t>
    </r>
    <r>
      <rPr>
        <sz val="10"/>
        <rFont val="Arial Cyr"/>
        <family val="0"/>
      </rPr>
      <t>Кадацкая А.В., Ермаков П.А., Бычков С.Б., Кудрявцев Н.В., Федорова Е.О., Анохина Л.П.</t>
    </r>
  </si>
  <si>
    <r>
      <t xml:space="preserve">3 МГУ - "Шабля-team" </t>
    </r>
    <r>
      <rPr>
        <sz val="10"/>
        <rFont val="Arial Cyr"/>
        <family val="0"/>
      </rPr>
      <t>Мартьянов А.К., Дьяченко М.Р., Клебан А.О., Кузьмина И.Е., Тимирясов И.И., Цимбалова Е.Е.</t>
    </r>
  </si>
  <si>
    <t>Шабля А.</t>
  </si>
  <si>
    <r>
      <t xml:space="preserve">4 ТК МИЭМ - "МИЭМ-3" </t>
    </r>
    <r>
      <rPr>
        <sz val="10"/>
        <rFont val="Arial Cyr"/>
        <family val="0"/>
      </rPr>
      <t>Кремнева Е.Ю., Игнатов А.С., Нагаева О.С., Рыбин И.Б., Чулкова А.В., Немченко Д.И.</t>
    </r>
  </si>
  <si>
    <t>29-30 мая 2010 года                                  Московская область, Рузский район, дер. Васильевское, карьеры</t>
  </si>
  <si>
    <r>
      <t xml:space="preserve">5 "Фармаковский" </t>
    </r>
    <r>
      <rPr>
        <sz val="10"/>
        <rFont val="Arial Cyr"/>
        <family val="0"/>
      </rPr>
      <t>Данилов Н., Игнатов Д., Фармаковский А., Суханова А., Азарова И., Красная М.</t>
    </r>
  </si>
  <si>
    <t>Фармаковский А.</t>
  </si>
  <si>
    <r>
      <t xml:space="preserve">7 "Шанс" </t>
    </r>
    <r>
      <rPr>
        <sz val="10"/>
        <rFont val="Arial Cyr"/>
        <family val="0"/>
      </rPr>
      <t>Котельников С.В., Никулин А.Н., Утегенов Р.А., Медведев Б.А., Фризен А.С., Герасимов С.А.</t>
    </r>
  </si>
  <si>
    <t>Алехин М.Г.</t>
  </si>
  <si>
    <r>
      <t xml:space="preserve">5 МГУ - "Сергин" </t>
    </r>
    <r>
      <rPr>
        <sz val="10"/>
        <rFont val="Arial"/>
        <family val="2"/>
      </rPr>
      <t>Лебедев Е.А., Прудкогляд В.А., Балакин К.С., Леонтьева Е.А., Комаров Д.А., Кирдяшев И.А.</t>
    </r>
  </si>
  <si>
    <r>
      <t xml:space="preserve">8 МГУ - "Майские лоси" </t>
    </r>
    <r>
      <rPr>
        <sz val="10"/>
        <rFont val="Arial Cyr"/>
        <family val="0"/>
      </rPr>
      <t>Закиев О.Э., Новицкий И.М., Колпакова Т.В., Понорец О.А., Щекина А.С., Дмитриева Л.Н.</t>
    </r>
  </si>
  <si>
    <t>Бакин Е.</t>
  </si>
  <si>
    <r>
      <t xml:space="preserve">9 МГУ - "Глафирий-2010" </t>
    </r>
    <r>
      <rPr>
        <sz val="10"/>
        <rFont val="Arial Cyr"/>
        <family val="0"/>
      </rPr>
      <t>Разумов В.Г., Цыпина Е.А., Петрова О.В., Андрийкенко  Н.Н., Короленко Д.М., Брусенцев Ю.А., Кириллов В.В., Чистякова И.А., Мельникова Ю.Б.</t>
    </r>
  </si>
  <si>
    <t>Забродин К.</t>
  </si>
  <si>
    <r>
      <t xml:space="preserve">10 МГОУ - "Другая грань" </t>
    </r>
    <r>
      <rPr>
        <sz val="10"/>
        <rFont val="Arial Cyr"/>
        <family val="0"/>
      </rPr>
      <t>Паркесов А.В., Синкевич А.Л., Поликарпов Н.С., Чурсин А.В., Рапина А.А., Ковалева А.Ю.</t>
    </r>
  </si>
  <si>
    <t>Ковалев Д.</t>
  </si>
  <si>
    <r>
      <t xml:space="preserve">6 Вестра - "Мишутки" </t>
    </r>
    <r>
      <rPr>
        <sz val="10"/>
        <rFont val="Arial"/>
        <family val="2"/>
      </rPr>
      <t>Жуков К.А., Грахов К.Л., Давыдов П.Л., Воробьев Д.В., Лагранж Д.В., Хазова О.С.</t>
    </r>
  </si>
  <si>
    <t>Кузин М.</t>
  </si>
  <si>
    <r>
      <t xml:space="preserve">11 МГУ - "Левчук" </t>
    </r>
    <r>
      <rPr>
        <sz val="10"/>
        <rFont val="Arial Cyr"/>
        <family val="0"/>
      </rPr>
      <t>Кобелева А.К., Высовень В.Н., Абраменков М.П., Красильникова С.С., Кулик В.С., Сартан Е.А.</t>
    </r>
  </si>
  <si>
    <t>Левчук А.</t>
  </si>
  <si>
    <t>Связки</t>
  </si>
  <si>
    <t>Скалы</t>
  </si>
  <si>
    <t>Спасработы</t>
  </si>
  <si>
    <r>
      <t xml:space="preserve">7 Вестра - "К3" </t>
    </r>
    <r>
      <rPr>
        <sz val="10"/>
        <rFont val="Arial"/>
        <family val="2"/>
      </rPr>
      <t>Зварич А., Абрамова О., Голиков Р., Осипова С., Пахомов Д., Рябов С.</t>
    </r>
  </si>
  <si>
    <t>Наседкин</t>
  </si>
  <si>
    <t>Кызылов</t>
  </si>
  <si>
    <r>
      <t xml:space="preserve">6 МГУ - "Дунина" </t>
    </r>
    <r>
      <rPr>
        <sz val="10"/>
        <rFont val="Arial Cyr"/>
        <family val="0"/>
      </rPr>
      <t>Антонов Д., Бояринцев И., Мартьянов А., Сечин Д., Гусева О., Павленко О.</t>
    </r>
  </si>
  <si>
    <t>Дунина Н.</t>
  </si>
  <si>
    <r>
      <t xml:space="preserve">8 МГУ - "Mountain Grade" </t>
    </r>
    <r>
      <rPr>
        <sz val="10"/>
        <rFont val="Arial"/>
        <family val="2"/>
      </rPr>
      <t>Потуремская М., Гордиенко А., Амурский М., Еремин А., Зимарина Д., Ковалев О.</t>
    </r>
  </si>
  <si>
    <t>Привалов В.</t>
  </si>
  <si>
    <r>
      <t xml:space="preserve">9 "33 бантика" </t>
    </r>
    <r>
      <rPr>
        <sz val="10"/>
        <rFont val="Arial"/>
        <family val="2"/>
      </rPr>
      <t>Пеньковский А.Ю., Козловский В.П., Кривонос А.В., Разина О.А., Чернышов С.В., Шальнова Т.С.</t>
    </r>
  </si>
  <si>
    <t>Зеленцов Д.</t>
  </si>
  <si>
    <r>
      <t xml:space="preserve">10 МГУ - "ГриДЗли" </t>
    </r>
    <r>
      <rPr>
        <sz val="10"/>
        <rFont val="Arial"/>
        <family val="2"/>
      </rPr>
      <t>Сталянсий С.В., Варгафтик Г.М., Велищанский М.А., Козачек Е.Ю., Лебедев Д.Н., Петров А.И.</t>
    </r>
  </si>
  <si>
    <r>
      <t xml:space="preserve">7 МГУ - "Большакова-2010" </t>
    </r>
    <r>
      <rPr>
        <sz val="10"/>
        <rFont val="Arial Cyr"/>
        <family val="0"/>
      </rPr>
      <t>Резонтов А.В., Кузнецова И.В., Морозова А.В., Мартынов С.А., Инвентаж А.Ю., Аксенов О.А.</t>
    </r>
  </si>
  <si>
    <t>Большакова Т.</t>
  </si>
  <si>
    <r>
      <t xml:space="preserve">8 МГУ - "Чистякова-2012" </t>
    </r>
    <r>
      <rPr>
        <sz val="10"/>
        <rFont val="Arial Cyr"/>
        <family val="0"/>
      </rPr>
      <t>Двойнев А.И., Болотова А.В., Лебедева О.С., Карпунина Е.В., Козлов Д.А., Шушарин П.В.</t>
    </r>
  </si>
  <si>
    <r>
      <t xml:space="preserve">12 МГУ - "Гуд Морнинг" </t>
    </r>
    <r>
      <rPr>
        <sz val="10"/>
        <rFont val="Arial Cyr"/>
        <family val="0"/>
      </rPr>
      <t>Кноль А.Н., Шалаева Е.А., Семенов И.С., Кушнир Е.М., Шендяпина М.В., Тарунтаева И.С.</t>
    </r>
  </si>
  <si>
    <t>Лещенко Б.П.</t>
  </si>
  <si>
    <t>Лещенко Н.А.</t>
  </si>
  <si>
    <t>Михалев И.</t>
  </si>
  <si>
    <r>
      <t xml:space="preserve">15 МГУ - "Энтузиасты-2" </t>
    </r>
    <r>
      <rPr>
        <sz val="10"/>
        <rFont val="Arial Cyr"/>
        <family val="0"/>
      </rPr>
      <t>Киселев С.А., Щецова А.О., Веселовская М.В., Простакова И.В., Деревенец Е.О.</t>
    </r>
  </si>
  <si>
    <r>
      <t xml:space="preserve">9 ТК МИСиС </t>
    </r>
    <r>
      <rPr>
        <sz val="10"/>
        <rFont val="Arial Cyr"/>
        <family val="0"/>
      </rPr>
      <t>Сазонова А.А., Юнусова А.М., Комлева А.С., Бузинов А.В., Иноземцев А.В.</t>
    </r>
  </si>
  <si>
    <t>Иноземцев А.</t>
  </si>
  <si>
    <t xml:space="preserve">Белоцерковец </t>
  </si>
  <si>
    <r>
      <t xml:space="preserve">16 МГУ - "Маленький Моск" </t>
    </r>
    <r>
      <rPr>
        <sz val="10"/>
        <rFont val="Arial Cyr"/>
        <family val="0"/>
      </rPr>
      <t>Новиков А.А., Ангиров В.В., Варагин А.В., Писарев А.С., Калинина М.А., Мухортова М.В., Пашенцева И.Ю., Федосова М.А.</t>
    </r>
  </si>
  <si>
    <t>Домбровский Е.</t>
  </si>
  <si>
    <r>
      <t xml:space="preserve">11 МГУ - "Кимиздыкты" </t>
    </r>
    <r>
      <rPr>
        <sz val="10"/>
        <rFont val="Arial"/>
        <family val="2"/>
      </rPr>
      <t>Овцынов М.Н., Катаргин А.Н., Клинова К.И., Ростовцев А.А.</t>
    </r>
  </si>
  <si>
    <r>
      <t xml:space="preserve">10 "Врачи прилетели" </t>
    </r>
    <r>
      <rPr>
        <sz val="10"/>
        <rFont val="Arial Cyr"/>
        <family val="0"/>
      </rPr>
      <t>Черкасова Н.Ф., Кулемина М.Л., Изотов Р.А., Петроченко В.В., Демещик Т.В.</t>
    </r>
  </si>
  <si>
    <t>Черкасова Н.Ф.</t>
  </si>
  <si>
    <t>Митюшина Н.Н.</t>
  </si>
  <si>
    <r>
      <t xml:space="preserve">6 Клуб АТО - "Бурундучки" </t>
    </r>
    <r>
      <rPr>
        <sz val="10"/>
        <rFont val="Arial Cyr"/>
        <family val="0"/>
      </rPr>
      <t>Кошелюк С.С., Домрачев В.Н., Мещерякова Е.Н., Ситникова Д.В., Телышева М.В., Громенко О.А.</t>
    </r>
  </si>
  <si>
    <r>
      <t xml:space="preserve">14 Клуб АТО - 3 </t>
    </r>
    <r>
      <rPr>
        <sz val="10"/>
        <rFont val="Arial Cyr"/>
        <family val="0"/>
      </rPr>
      <t>Зубенко П.О., Трофимов С.Д., Григоренко Е.А., Нефедова М.А., Пигулевский А.А., Корочкина М.А.</t>
    </r>
  </si>
  <si>
    <r>
      <t xml:space="preserve">17 Клуб АТО - "Мурашки" </t>
    </r>
    <r>
      <rPr>
        <sz val="10"/>
        <rFont val="Arial Cyr"/>
        <family val="0"/>
      </rPr>
      <t>Орлянский А.Н., Заболоцкая О.В., Владимиров М.Ю., Глазунова Н.В., Рогачева В.В., Тянина О.А.</t>
    </r>
  </si>
  <si>
    <t>Нефуков Ю.Н.</t>
  </si>
  <si>
    <r>
      <t xml:space="preserve">12 МГУ - "Маша и Медведи" </t>
    </r>
    <r>
      <rPr>
        <sz val="10"/>
        <rFont val="Arial"/>
        <family val="2"/>
      </rPr>
      <t xml:space="preserve">Осокин А.А., Латышев Я.А., Лесниченко В.А., Малиновская М.В., Тверьянович Д.Ю., Хохлов Ю.А. </t>
    </r>
  </si>
  <si>
    <t>Ханкин В.</t>
  </si>
  <si>
    <r>
      <t xml:space="preserve">18 МГУ - "Чебураторы" </t>
    </r>
    <r>
      <rPr>
        <sz val="10"/>
        <rFont val="Arial Cyr"/>
        <family val="0"/>
      </rPr>
      <t>Котляров Н.В., Анисимова М.А., Косинова Н.В., Матвеева Е.С., Салканов А.Ю., Сукманова Е.А., Игнатьев К.А.</t>
    </r>
  </si>
  <si>
    <r>
      <t xml:space="preserve">19 МГУ - "Арламенков-2010" </t>
    </r>
    <r>
      <rPr>
        <sz val="10"/>
        <rFont val="Arial Cyr"/>
        <family val="0"/>
      </rPr>
      <t>Квичанский А.А., Андреева Н.В., Андреева Е.В., Бойчук С.В., Громов М.Б., Едынак И.В., Коротков Л.А., Сеник Н.Н.</t>
    </r>
  </si>
  <si>
    <t>Арламенков А.</t>
  </si>
  <si>
    <t>Гаврилкина О.</t>
  </si>
  <si>
    <r>
      <t xml:space="preserve">20 МГУ - "Бурундуки" </t>
    </r>
    <r>
      <rPr>
        <sz val="10"/>
        <rFont val="Arial Cyr"/>
        <family val="0"/>
      </rPr>
      <t xml:space="preserve">Садовников Е.С., Костикова Н.М., Родин Р.В., Мельников И.С., Колонин А.Я., Жмылева А.П., Баранов П.М. </t>
    </r>
  </si>
  <si>
    <t>Количество снятий</t>
  </si>
  <si>
    <t xml:space="preserve">  </t>
  </si>
  <si>
    <r>
      <t xml:space="preserve">13 МГУ - "Альпийские Галки" </t>
    </r>
    <r>
      <rPr>
        <sz val="10"/>
        <rFont val="Arial Cyr"/>
        <family val="0"/>
      </rPr>
      <t>Гоголев В.В., Коровин В.Ю., Мальков С.В., Кныш Е.А., Гришина И.К., Каюкова А.В.</t>
    </r>
  </si>
  <si>
    <t>Вне зачета (5 человек). Проверка на местности не пройдена</t>
  </si>
  <si>
    <t>два участника с опытом руководства.</t>
  </si>
  <si>
    <t>Вне зачета.4 человека в команде.Зачет проверки на местности на усмотрение МКК</t>
  </si>
  <si>
    <t>Проверка на местности не пройдена</t>
  </si>
  <si>
    <t>Зачет проверки на местности на усмотрение МКК</t>
  </si>
  <si>
    <r>
      <t xml:space="preserve">5 ВЕНТО </t>
    </r>
    <r>
      <rPr>
        <sz val="11"/>
        <color indexed="8"/>
        <rFont val="Calibri"/>
        <family val="2"/>
      </rPr>
      <t>Чеснокова, Меньшова, Барсуков, Станкевич, Гарибян, Постников</t>
    </r>
  </si>
  <si>
    <t>вне зачета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</si>
</sst>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CY"/>
      <family val="0"/>
    </font>
    <font>
      <b/>
      <sz val="10"/>
      <name val="Times CY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 Cyr"/>
      <family val="0"/>
    </font>
    <font>
      <sz val="10"/>
      <name val="Cambria"/>
      <family val="1"/>
    </font>
    <font>
      <sz val="11"/>
      <name val="Cambria"/>
      <family val="1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textRotation="90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textRotation="90" wrapText="1"/>
    </xf>
    <xf numFmtId="0" fontId="8" fillId="0" borderId="13" xfId="0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 textRotation="90"/>
    </xf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9" fillId="34" borderId="10" xfId="0" applyFont="1" applyFill="1" applyBorder="1" applyAlignment="1">
      <alignment vertical="center"/>
    </xf>
    <xf numFmtId="0" fontId="4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0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 textRotation="90" wrapText="1"/>
    </xf>
    <xf numFmtId="0" fontId="12" fillId="34" borderId="10" xfId="0" applyNumberFormat="1" applyFont="1" applyFill="1" applyBorder="1" applyAlignment="1">
      <alignment horizontal="center" vertical="center"/>
    </xf>
    <xf numFmtId="0" fontId="12" fillId="34" borderId="10" xfId="0" applyNumberFormat="1" applyFont="1" applyFill="1" applyBorder="1" applyAlignment="1">
      <alignment horizontal="center" vertical="center" shrinkToFit="1"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2" fillId="34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9" fillId="34" borderId="10" xfId="0" applyNumberFormat="1" applyFont="1" applyFill="1" applyBorder="1" applyAlignment="1">
      <alignment horizontal="center"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9" fillId="34" borderId="11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textRotation="90"/>
    </xf>
    <xf numFmtId="0" fontId="9" fillId="34" borderId="0" xfId="0" applyFont="1" applyFill="1" applyBorder="1" applyAlignment="1">
      <alignment/>
    </xf>
    <xf numFmtId="0" fontId="9" fillId="34" borderId="0" xfId="0" applyNumberFormat="1" applyFont="1" applyFill="1" applyBorder="1" applyAlignment="1">
      <alignment horizontal="center"/>
    </xf>
    <xf numFmtId="0" fontId="9" fillId="34" borderId="1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12" fillId="34" borderId="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1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21" sqref="O21"/>
    </sheetView>
  </sheetViews>
  <sheetFormatPr defaultColWidth="8.75390625" defaultRowHeight="12.75"/>
  <cols>
    <col min="1" max="1" width="1.75390625" style="1" customWidth="1"/>
    <col min="2" max="2" width="59.25390625" style="1" customWidth="1"/>
    <col min="3" max="3" width="16.625" style="66" customWidth="1"/>
    <col min="4" max="4" width="5.00390625" style="1" customWidth="1"/>
    <col min="5" max="6" width="5.875" style="81" customWidth="1"/>
    <col min="7" max="7" width="5.375" style="81" customWidth="1"/>
    <col min="8" max="8" width="8.125" style="81" customWidth="1"/>
    <col min="9" max="9" width="8.25390625" style="81" customWidth="1"/>
    <col min="10" max="11" width="5.625" style="81" customWidth="1"/>
    <col min="12" max="13" width="5.875" style="1" customWidth="1"/>
    <col min="14" max="14" width="16.00390625" style="1" customWidth="1"/>
    <col min="15" max="15" width="6.25390625" style="1" customWidth="1"/>
    <col min="16" max="16" width="8.75390625" style="1" hidden="1" customWidth="1"/>
    <col min="17" max="25" width="8.75390625" style="1" customWidth="1"/>
    <col min="26" max="26" width="8.25390625" style="1" customWidth="1"/>
    <col min="27" max="16384" width="8.75390625" style="1" customWidth="1"/>
  </cols>
  <sheetData>
    <row r="1" spans="2:16" ht="12.75">
      <c r="B1" s="108" t="s">
        <v>32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2"/>
      <c r="P1" s="12"/>
    </row>
    <row r="2" spans="2:18" ht="12.75">
      <c r="B2" s="109" t="s">
        <v>53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4" spans="2:14" s="2" customFormat="1" ht="132.75">
      <c r="B4" s="13" t="s">
        <v>15</v>
      </c>
      <c r="C4" s="13" t="s">
        <v>25</v>
      </c>
      <c r="D4" s="34" t="s">
        <v>31</v>
      </c>
      <c r="E4" s="89" t="s">
        <v>0</v>
      </c>
      <c r="F4" s="89" t="s">
        <v>9</v>
      </c>
      <c r="G4" s="78" t="s">
        <v>16</v>
      </c>
      <c r="H4" s="78" t="s">
        <v>69</v>
      </c>
      <c r="I4" s="78" t="s">
        <v>70</v>
      </c>
      <c r="J4" s="78" t="s">
        <v>71</v>
      </c>
      <c r="K4" s="78" t="s">
        <v>110</v>
      </c>
      <c r="L4" s="22" t="s">
        <v>2</v>
      </c>
      <c r="M4" s="22" t="s">
        <v>3</v>
      </c>
      <c r="N4" s="22" t="s">
        <v>20</v>
      </c>
    </row>
    <row r="5" spans="2:14" ht="27.75">
      <c r="B5" s="64" t="s">
        <v>38</v>
      </c>
      <c r="C5" s="65" t="s">
        <v>27</v>
      </c>
      <c r="D5" s="13"/>
      <c r="E5" s="86">
        <v>20</v>
      </c>
      <c r="F5" s="86">
        <v>0</v>
      </c>
      <c r="G5" s="86">
        <v>13</v>
      </c>
      <c r="H5" s="86">
        <v>8</v>
      </c>
      <c r="I5" s="86">
        <v>11</v>
      </c>
      <c r="J5" s="86">
        <v>16</v>
      </c>
      <c r="K5" s="92">
        <f aca="true" t="shared" si="0" ref="K5:K16">COUNTIF(A5:J5,"СН")</f>
        <v>0</v>
      </c>
      <c r="L5" s="28">
        <f aca="true" t="shared" si="1" ref="L5:L16">SUM(E5:J5)</f>
        <v>68</v>
      </c>
      <c r="M5" s="106">
        <v>1</v>
      </c>
      <c r="N5" s="9"/>
    </row>
    <row r="6" spans="2:14" ht="25.5">
      <c r="B6" s="14" t="s">
        <v>79</v>
      </c>
      <c r="C6" s="50" t="s">
        <v>87</v>
      </c>
      <c r="D6" s="13"/>
      <c r="E6" s="86">
        <v>15</v>
      </c>
      <c r="F6" s="86">
        <v>15</v>
      </c>
      <c r="G6" s="86">
        <v>0</v>
      </c>
      <c r="H6" s="86">
        <v>5</v>
      </c>
      <c r="I6" s="86">
        <v>95</v>
      </c>
      <c r="J6" s="86">
        <v>0</v>
      </c>
      <c r="K6" s="92">
        <f t="shared" si="0"/>
        <v>0</v>
      </c>
      <c r="L6" s="28">
        <f t="shared" si="1"/>
        <v>130</v>
      </c>
      <c r="M6" s="106">
        <v>2</v>
      </c>
      <c r="N6" s="18"/>
    </row>
    <row r="7" spans="2:14" ht="25.5">
      <c r="B7" s="14" t="s">
        <v>81</v>
      </c>
      <c r="C7" s="50" t="s">
        <v>80</v>
      </c>
      <c r="D7" s="13"/>
      <c r="E7" s="86">
        <v>0</v>
      </c>
      <c r="F7" s="86">
        <v>0</v>
      </c>
      <c r="G7" s="86">
        <v>0</v>
      </c>
      <c r="H7" s="86">
        <v>103</v>
      </c>
      <c r="I7" s="86">
        <v>27</v>
      </c>
      <c r="J7" s="86">
        <v>10</v>
      </c>
      <c r="K7" s="92">
        <f t="shared" si="0"/>
        <v>0</v>
      </c>
      <c r="L7" s="28">
        <f t="shared" si="1"/>
        <v>140</v>
      </c>
      <c r="M7" s="106">
        <v>3</v>
      </c>
      <c r="N7" s="18"/>
    </row>
    <row r="8" spans="2:14" ht="25.5">
      <c r="B8" s="14" t="s">
        <v>65</v>
      </c>
      <c r="C8" s="50" t="s">
        <v>66</v>
      </c>
      <c r="D8" s="13"/>
      <c r="E8" s="86">
        <v>0</v>
      </c>
      <c r="F8" s="86">
        <v>0</v>
      </c>
      <c r="G8" s="86">
        <v>10</v>
      </c>
      <c r="H8" s="86">
        <v>62</v>
      </c>
      <c r="I8" s="86">
        <v>107</v>
      </c>
      <c r="J8" s="86">
        <v>6</v>
      </c>
      <c r="K8" s="92">
        <f t="shared" si="0"/>
        <v>0</v>
      </c>
      <c r="L8" s="28">
        <f t="shared" si="1"/>
        <v>185</v>
      </c>
      <c r="M8" s="15">
        <v>4</v>
      </c>
      <c r="N8" s="9"/>
    </row>
    <row r="9" spans="2:14" ht="40.5">
      <c r="B9" s="64" t="s">
        <v>35</v>
      </c>
      <c r="C9" s="65" t="s">
        <v>26</v>
      </c>
      <c r="D9" s="13"/>
      <c r="E9" s="86">
        <v>0</v>
      </c>
      <c r="F9" s="86">
        <v>0</v>
      </c>
      <c r="G9" s="86">
        <v>0</v>
      </c>
      <c r="H9" s="86">
        <v>54</v>
      </c>
      <c r="I9" s="86">
        <v>138</v>
      </c>
      <c r="J9" s="86">
        <v>17</v>
      </c>
      <c r="K9" s="92">
        <f t="shared" si="0"/>
        <v>0</v>
      </c>
      <c r="L9" s="28">
        <f t="shared" si="1"/>
        <v>209</v>
      </c>
      <c r="M9" s="15">
        <v>5</v>
      </c>
      <c r="N9" s="9"/>
    </row>
    <row r="10" spans="2:14" ht="25.5">
      <c r="B10" s="49" t="s">
        <v>77</v>
      </c>
      <c r="C10" s="52" t="s">
        <v>78</v>
      </c>
      <c r="D10" s="41"/>
      <c r="E10" s="88">
        <v>0</v>
      </c>
      <c r="F10" s="88">
        <v>10</v>
      </c>
      <c r="G10" s="88">
        <v>0</v>
      </c>
      <c r="H10" s="88">
        <v>83</v>
      </c>
      <c r="I10" s="88">
        <v>124</v>
      </c>
      <c r="J10" s="88">
        <v>0</v>
      </c>
      <c r="K10" s="92">
        <f t="shared" si="0"/>
        <v>0</v>
      </c>
      <c r="L10" s="28">
        <f t="shared" si="1"/>
        <v>217</v>
      </c>
      <c r="M10" s="16">
        <v>6</v>
      </c>
      <c r="N10" s="9"/>
    </row>
    <row r="11" spans="1:14" ht="38.25">
      <c r="A11" s="11"/>
      <c r="B11" s="14" t="s">
        <v>103</v>
      </c>
      <c r="C11" s="50" t="s">
        <v>104</v>
      </c>
      <c r="D11" s="13"/>
      <c r="E11" s="86">
        <v>15</v>
      </c>
      <c r="F11" s="86">
        <v>1</v>
      </c>
      <c r="G11" s="86">
        <v>20</v>
      </c>
      <c r="H11" s="86">
        <v>107</v>
      </c>
      <c r="I11" s="86">
        <v>158</v>
      </c>
      <c r="J11" s="86">
        <v>1</v>
      </c>
      <c r="K11" s="92">
        <f t="shared" si="0"/>
        <v>0</v>
      </c>
      <c r="L11" s="28">
        <f t="shared" si="1"/>
        <v>302</v>
      </c>
      <c r="M11" s="15">
        <v>7</v>
      </c>
      <c r="N11" s="19"/>
    </row>
    <row r="12" spans="2:14" ht="25.5">
      <c r="B12" s="93" t="s">
        <v>72</v>
      </c>
      <c r="C12" s="52" t="s">
        <v>73</v>
      </c>
      <c r="D12" s="53"/>
      <c r="E12" s="88">
        <v>10</v>
      </c>
      <c r="F12" s="88">
        <v>0</v>
      </c>
      <c r="G12" s="88">
        <v>10</v>
      </c>
      <c r="H12" s="88">
        <v>90</v>
      </c>
      <c r="I12" s="88">
        <v>181</v>
      </c>
      <c r="J12" s="88">
        <v>76</v>
      </c>
      <c r="K12" s="92">
        <f t="shared" si="0"/>
        <v>0</v>
      </c>
      <c r="L12" s="28">
        <f t="shared" si="1"/>
        <v>367</v>
      </c>
      <c r="M12" s="16">
        <v>8</v>
      </c>
      <c r="N12" s="10"/>
    </row>
    <row r="13" spans="2:14" ht="27.75">
      <c r="B13" s="64" t="s">
        <v>39</v>
      </c>
      <c r="C13" s="65" t="s">
        <v>40</v>
      </c>
      <c r="D13" s="13"/>
      <c r="E13" s="86">
        <v>15</v>
      </c>
      <c r="F13" s="86">
        <v>5</v>
      </c>
      <c r="G13" s="86">
        <v>34</v>
      </c>
      <c r="H13" s="86">
        <v>124</v>
      </c>
      <c r="I13" s="86">
        <v>191</v>
      </c>
      <c r="J13" s="86">
        <v>16</v>
      </c>
      <c r="K13" s="92">
        <f t="shared" si="0"/>
        <v>0</v>
      </c>
      <c r="L13" s="28">
        <f t="shared" si="1"/>
        <v>385</v>
      </c>
      <c r="M13" s="15">
        <v>9</v>
      </c>
      <c r="N13" s="9"/>
    </row>
    <row r="14" spans="2:14" ht="25.5">
      <c r="B14" s="14" t="s">
        <v>58</v>
      </c>
      <c r="C14" s="50" t="s">
        <v>30</v>
      </c>
      <c r="D14" s="13"/>
      <c r="E14" s="86">
        <v>40</v>
      </c>
      <c r="F14" s="86">
        <v>0</v>
      </c>
      <c r="G14" s="86">
        <v>65</v>
      </c>
      <c r="H14" s="86">
        <v>136</v>
      </c>
      <c r="I14" s="86">
        <v>157</v>
      </c>
      <c r="J14" s="86">
        <v>28</v>
      </c>
      <c r="K14" s="92">
        <f t="shared" si="0"/>
        <v>0</v>
      </c>
      <c r="L14" s="28">
        <f t="shared" si="1"/>
        <v>426</v>
      </c>
      <c r="M14" s="15">
        <v>10</v>
      </c>
      <c r="N14" s="9"/>
    </row>
    <row r="15" spans="2:14" ht="76.5">
      <c r="B15" s="17" t="s">
        <v>95</v>
      </c>
      <c r="C15" s="51" t="s">
        <v>94</v>
      </c>
      <c r="D15" s="13"/>
      <c r="E15" s="86">
        <v>20</v>
      </c>
      <c r="F15" s="86">
        <v>33</v>
      </c>
      <c r="G15" s="86">
        <v>1</v>
      </c>
      <c r="H15" s="86">
        <v>135</v>
      </c>
      <c r="I15" s="86">
        <v>130</v>
      </c>
      <c r="J15" s="86" t="s">
        <v>23</v>
      </c>
      <c r="K15" s="92">
        <f t="shared" si="0"/>
        <v>1</v>
      </c>
      <c r="L15" s="28">
        <f t="shared" si="1"/>
        <v>319</v>
      </c>
      <c r="M15" s="15">
        <v>11</v>
      </c>
      <c r="N15" s="18" t="s">
        <v>115</v>
      </c>
    </row>
    <row r="16" spans="2:14" ht="38.25">
      <c r="B16" s="64" t="s">
        <v>36</v>
      </c>
      <c r="C16" s="65" t="s">
        <v>37</v>
      </c>
      <c r="D16" s="13"/>
      <c r="E16" s="86">
        <v>55</v>
      </c>
      <c r="F16" s="86">
        <v>46</v>
      </c>
      <c r="G16" s="86">
        <v>78</v>
      </c>
      <c r="H16" s="86">
        <v>119</v>
      </c>
      <c r="I16" s="86">
        <v>156</v>
      </c>
      <c r="J16" s="86" t="s">
        <v>23</v>
      </c>
      <c r="K16" s="92">
        <f t="shared" si="0"/>
        <v>1</v>
      </c>
      <c r="L16" s="28">
        <f t="shared" si="1"/>
        <v>454</v>
      </c>
      <c r="M16" s="15">
        <v>12</v>
      </c>
      <c r="N16" s="96" t="s">
        <v>116</v>
      </c>
    </row>
    <row r="17" ht="12.75">
      <c r="N17" s="6"/>
    </row>
    <row r="18" spans="2:6" ht="12.75">
      <c r="B18" s="20" t="s">
        <v>17</v>
      </c>
      <c r="C18" s="67"/>
      <c r="D18" s="20"/>
      <c r="F18" s="77" t="s">
        <v>19</v>
      </c>
    </row>
    <row r="20" spans="2:6" ht="12.75">
      <c r="B20" s="20" t="s">
        <v>18</v>
      </c>
      <c r="C20" s="67"/>
      <c r="D20" s="20"/>
      <c r="F20" s="77" t="s">
        <v>22</v>
      </c>
    </row>
    <row r="21" ht="57.75" customHeight="1">
      <c r="B21" s="1" t="s">
        <v>111</v>
      </c>
    </row>
    <row r="22" ht="57.75" customHeight="1"/>
    <row r="23" ht="57.75" customHeight="1"/>
  </sheetData>
  <sheetProtection/>
  <mergeCells count="2">
    <mergeCell ref="B1:N1"/>
    <mergeCell ref="B2:R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4" r:id="rId1"/>
  <rowBreaks count="1" manualBreakCount="1">
    <brk id="20" min="1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SheetLayoutView="110"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C6" sqref="C6"/>
    </sheetView>
  </sheetViews>
  <sheetFormatPr defaultColWidth="6.625" defaultRowHeight="12.75"/>
  <cols>
    <col min="1" max="1" width="1.75390625" style="4" customWidth="1"/>
    <col min="2" max="2" width="55.875" style="3" customWidth="1"/>
    <col min="3" max="3" width="16.00390625" style="70" customWidth="1"/>
    <col min="4" max="4" width="7.625" style="3" customWidth="1"/>
    <col min="5" max="5" width="5.125" style="82" customWidth="1"/>
    <col min="6" max="6" width="6.875" style="82" customWidth="1"/>
    <col min="7" max="7" width="5.875" style="85" bestFit="1" customWidth="1"/>
    <col min="8" max="8" width="4.375" style="82" customWidth="1"/>
    <col min="9" max="9" width="5.875" style="85" customWidth="1"/>
    <col min="10" max="10" width="5.875" style="85" bestFit="1" customWidth="1"/>
    <col min="11" max="14" width="5.875" style="82" bestFit="1" customWidth="1"/>
    <col min="15" max="15" width="5.875" style="82" customWidth="1"/>
    <col min="16" max="16" width="6.875" style="3" bestFit="1" customWidth="1"/>
    <col min="17" max="17" width="5.00390625" style="4" bestFit="1" customWidth="1"/>
    <col min="18" max="18" width="16.00390625" style="4" customWidth="1"/>
    <col min="19" max="16384" width="6.625" style="4" customWidth="1"/>
  </cols>
  <sheetData>
    <row r="1" spans="1:18" ht="14.25">
      <c r="A1" s="20"/>
      <c r="B1" s="110" t="s">
        <v>33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14.25">
      <c r="A2" s="20"/>
      <c r="B2" s="109" t="s">
        <v>53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14.25">
      <c r="A3" s="20"/>
      <c r="B3" s="21"/>
      <c r="C3" s="68"/>
      <c r="D3" s="21"/>
      <c r="E3" s="77"/>
      <c r="F3" s="77"/>
      <c r="G3" s="83"/>
      <c r="H3" s="77"/>
      <c r="I3" s="83"/>
      <c r="J3" s="83"/>
      <c r="K3" s="77"/>
      <c r="L3" s="77"/>
      <c r="M3" s="77"/>
      <c r="N3" s="77"/>
      <c r="O3" s="77"/>
      <c r="P3" s="21"/>
      <c r="Q3" s="20"/>
      <c r="R3" s="20"/>
    </row>
    <row r="4" spans="1:19" s="3" customFormat="1" ht="76.5">
      <c r="A4" s="21"/>
      <c r="B4" s="13" t="s">
        <v>13</v>
      </c>
      <c r="C4" s="13" t="s">
        <v>25</v>
      </c>
      <c r="D4" s="34" t="s">
        <v>31</v>
      </c>
      <c r="E4" s="78" t="s">
        <v>0</v>
      </c>
      <c r="F4" s="78" t="s">
        <v>10</v>
      </c>
      <c r="G4" s="78" t="s">
        <v>7</v>
      </c>
      <c r="H4" s="78" t="s">
        <v>1</v>
      </c>
      <c r="I4" s="78" t="s">
        <v>5</v>
      </c>
      <c r="J4" s="78" t="s">
        <v>21</v>
      </c>
      <c r="K4" s="78" t="s">
        <v>9</v>
      </c>
      <c r="L4" s="78" t="s">
        <v>12</v>
      </c>
      <c r="M4" s="78" t="s">
        <v>8</v>
      </c>
      <c r="N4" s="78" t="s">
        <v>14</v>
      </c>
      <c r="O4" s="78" t="s">
        <v>110</v>
      </c>
      <c r="P4" s="22" t="s">
        <v>2</v>
      </c>
      <c r="Q4" s="22" t="s">
        <v>3</v>
      </c>
      <c r="R4" s="22" t="s">
        <v>20</v>
      </c>
      <c r="S4" s="5"/>
    </row>
    <row r="5" spans="1:19" s="7" customFormat="1" ht="45">
      <c r="A5" s="23"/>
      <c r="B5" s="64" t="s">
        <v>46</v>
      </c>
      <c r="C5" s="65" t="s">
        <v>28</v>
      </c>
      <c r="D5" s="60"/>
      <c r="E5" s="79">
        <v>12</v>
      </c>
      <c r="F5" s="79">
        <v>0</v>
      </c>
      <c r="G5" s="79">
        <v>3</v>
      </c>
      <c r="H5" s="79">
        <v>44</v>
      </c>
      <c r="I5" s="79">
        <v>93</v>
      </c>
      <c r="J5" s="79">
        <v>11</v>
      </c>
      <c r="K5" s="79">
        <v>74</v>
      </c>
      <c r="L5" s="79">
        <v>17</v>
      </c>
      <c r="M5" s="79">
        <v>8</v>
      </c>
      <c r="N5" s="79">
        <v>21</v>
      </c>
      <c r="O5" s="86">
        <f aca="true" t="shared" si="0" ref="O5:O14">COUNTIF(E5:N5,"СН")</f>
        <v>0</v>
      </c>
      <c r="P5" s="43">
        <f>SUM(E5:N5)</f>
        <v>283</v>
      </c>
      <c r="Q5" s="106">
        <v>1</v>
      </c>
      <c r="R5" s="9"/>
      <c r="S5" s="8"/>
    </row>
    <row r="6" spans="1:19" s="7" customFormat="1" ht="38.25">
      <c r="A6" s="23"/>
      <c r="B6" s="24" t="s">
        <v>84</v>
      </c>
      <c r="C6" s="61" t="s">
        <v>60</v>
      </c>
      <c r="D6" s="60"/>
      <c r="E6" s="84">
        <v>0</v>
      </c>
      <c r="F6" s="95">
        <v>0</v>
      </c>
      <c r="G6" s="84">
        <v>0</v>
      </c>
      <c r="H6" s="84">
        <v>65</v>
      </c>
      <c r="I6" s="84">
        <v>75</v>
      </c>
      <c r="J6" s="84" t="s">
        <v>23</v>
      </c>
      <c r="K6" s="84">
        <v>8</v>
      </c>
      <c r="L6" s="84">
        <v>4</v>
      </c>
      <c r="M6" s="84">
        <v>5</v>
      </c>
      <c r="N6" s="84">
        <v>33</v>
      </c>
      <c r="O6" s="86">
        <f t="shared" si="0"/>
        <v>1</v>
      </c>
      <c r="P6" s="43">
        <f>SUM(E6:N6)</f>
        <v>190</v>
      </c>
      <c r="Q6" s="106">
        <v>2</v>
      </c>
      <c r="R6" s="9"/>
      <c r="S6" s="8"/>
    </row>
    <row r="7" spans="1:19" s="7" customFormat="1" ht="45">
      <c r="A7" s="23"/>
      <c r="B7" s="64" t="s">
        <v>45</v>
      </c>
      <c r="C7" s="65" t="s">
        <v>29</v>
      </c>
      <c r="D7" s="60"/>
      <c r="E7" s="79">
        <v>24</v>
      </c>
      <c r="F7" s="79">
        <v>0</v>
      </c>
      <c r="G7" s="79">
        <v>3</v>
      </c>
      <c r="H7" s="79">
        <v>55</v>
      </c>
      <c r="I7" s="79">
        <v>66</v>
      </c>
      <c r="J7" s="79">
        <v>39</v>
      </c>
      <c r="K7" s="79">
        <v>60</v>
      </c>
      <c r="L7" s="79">
        <v>30</v>
      </c>
      <c r="M7" s="79">
        <v>60</v>
      </c>
      <c r="N7" s="79" t="s">
        <v>23</v>
      </c>
      <c r="O7" s="92">
        <f t="shared" si="0"/>
        <v>1</v>
      </c>
      <c r="P7" s="43">
        <f>SUM(E7:N7)</f>
        <v>337</v>
      </c>
      <c r="Q7" s="106">
        <v>3</v>
      </c>
      <c r="R7" s="9"/>
      <c r="S7" s="8"/>
    </row>
    <row r="8" spans="1:19" s="7" customFormat="1" ht="38.25">
      <c r="A8" s="23"/>
      <c r="B8" s="24" t="s">
        <v>90</v>
      </c>
      <c r="C8" s="61" t="s">
        <v>91</v>
      </c>
      <c r="D8" s="60"/>
      <c r="E8" s="79">
        <v>0</v>
      </c>
      <c r="F8" s="80">
        <v>0</v>
      </c>
      <c r="G8" s="79">
        <v>3</v>
      </c>
      <c r="H8" s="79" t="s">
        <v>23</v>
      </c>
      <c r="I8" s="79" t="s">
        <v>23</v>
      </c>
      <c r="J8" s="79">
        <v>25</v>
      </c>
      <c r="K8" s="79">
        <v>36</v>
      </c>
      <c r="L8" s="79">
        <v>3</v>
      </c>
      <c r="M8" s="79">
        <v>19</v>
      </c>
      <c r="N8" s="79">
        <v>13</v>
      </c>
      <c r="O8" s="92">
        <f t="shared" si="0"/>
        <v>2</v>
      </c>
      <c r="P8" s="43">
        <f aca="true" t="shared" si="1" ref="P8:P14">SUM(E8:N8)</f>
        <v>99</v>
      </c>
      <c r="Q8" s="15">
        <v>4</v>
      </c>
      <c r="R8" s="96" t="s">
        <v>114</v>
      </c>
      <c r="S8" s="8"/>
    </row>
    <row r="9" spans="1:19" s="7" customFormat="1" ht="45">
      <c r="A9" s="23"/>
      <c r="B9" s="64" t="s">
        <v>41</v>
      </c>
      <c r="C9" s="65" t="s">
        <v>42</v>
      </c>
      <c r="D9" s="41"/>
      <c r="E9" s="79">
        <v>0</v>
      </c>
      <c r="F9" s="79">
        <v>0</v>
      </c>
      <c r="G9" s="79">
        <v>13</v>
      </c>
      <c r="H9" s="79" t="s">
        <v>23</v>
      </c>
      <c r="I9" s="79">
        <v>52</v>
      </c>
      <c r="J9" s="79" t="s">
        <v>23</v>
      </c>
      <c r="K9" s="79">
        <v>31</v>
      </c>
      <c r="L9" s="79">
        <v>0</v>
      </c>
      <c r="M9" s="79">
        <v>30</v>
      </c>
      <c r="N9" s="79">
        <v>3</v>
      </c>
      <c r="O9" s="92">
        <f t="shared" si="0"/>
        <v>2</v>
      </c>
      <c r="P9" s="43">
        <f t="shared" si="1"/>
        <v>129</v>
      </c>
      <c r="Q9" s="15">
        <v>5</v>
      </c>
      <c r="R9" s="44"/>
      <c r="S9" s="8"/>
    </row>
    <row r="10" spans="1:19" s="7" customFormat="1" ht="38.25">
      <c r="A10" s="23"/>
      <c r="B10" s="24" t="s">
        <v>82</v>
      </c>
      <c r="C10" s="61" t="s">
        <v>83</v>
      </c>
      <c r="D10" s="60"/>
      <c r="E10" s="79">
        <v>0</v>
      </c>
      <c r="F10" s="79">
        <v>5</v>
      </c>
      <c r="G10" s="79">
        <v>3</v>
      </c>
      <c r="H10" s="79">
        <v>26</v>
      </c>
      <c r="I10" s="79" t="s">
        <v>23</v>
      </c>
      <c r="J10" s="79">
        <v>38</v>
      </c>
      <c r="K10" s="79">
        <v>33</v>
      </c>
      <c r="L10" s="79">
        <v>2</v>
      </c>
      <c r="M10" s="79">
        <v>22</v>
      </c>
      <c r="N10" s="79" t="s">
        <v>23</v>
      </c>
      <c r="O10" s="92">
        <f t="shared" si="0"/>
        <v>2</v>
      </c>
      <c r="P10" s="43">
        <f t="shared" si="1"/>
        <v>129</v>
      </c>
      <c r="Q10" s="15">
        <v>6</v>
      </c>
      <c r="R10" s="9"/>
      <c r="S10" s="8"/>
    </row>
    <row r="11" spans="1:19" s="7" customFormat="1" ht="27.75">
      <c r="A11" s="23"/>
      <c r="B11" s="64" t="s">
        <v>54</v>
      </c>
      <c r="C11" s="61" t="s">
        <v>55</v>
      </c>
      <c r="D11" s="60"/>
      <c r="E11" s="79">
        <v>18</v>
      </c>
      <c r="F11" s="79">
        <v>0</v>
      </c>
      <c r="G11" s="79">
        <v>4</v>
      </c>
      <c r="H11" s="79">
        <v>51</v>
      </c>
      <c r="I11" s="79">
        <v>38</v>
      </c>
      <c r="J11" s="79" t="s">
        <v>23</v>
      </c>
      <c r="K11" s="79">
        <v>36</v>
      </c>
      <c r="L11" s="79">
        <v>30</v>
      </c>
      <c r="M11" s="79">
        <v>35</v>
      </c>
      <c r="N11" s="79" t="s">
        <v>23</v>
      </c>
      <c r="O11" s="92">
        <f t="shared" si="0"/>
        <v>2</v>
      </c>
      <c r="P11" s="43">
        <f t="shared" si="1"/>
        <v>212</v>
      </c>
      <c r="Q11" s="15">
        <v>7</v>
      </c>
      <c r="R11" s="9"/>
      <c r="S11" s="8"/>
    </row>
    <row r="12" spans="1:18" s="8" customFormat="1" ht="25.5">
      <c r="A12" s="33"/>
      <c r="B12" s="24" t="s">
        <v>75</v>
      </c>
      <c r="C12" s="61" t="s">
        <v>76</v>
      </c>
      <c r="D12" s="60"/>
      <c r="E12" s="79">
        <v>13</v>
      </c>
      <c r="F12" s="94" t="s">
        <v>23</v>
      </c>
      <c r="G12" s="79">
        <v>13</v>
      </c>
      <c r="H12" s="79" t="s">
        <v>23</v>
      </c>
      <c r="I12" s="79">
        <v>97</v>
      </c>
      <c r="J12" s="79">
        <v>60</v>
      </c>
      <c r="K12" s="79">
        <v>4</v>
      </c>
      <c r="L12" s="79">
        <v>3</v>
      </c>
      <c r="M12" s="79">
        <v>53</v>
      </c>
      <c r="N12" s="79">
        <v>20</v>
      </c>
      <c r="O12" s="92">
        <f t="shared" si="0"/>
        <v>2</v>
      </c>
      <c r="P12" s="43">
        <f t="shared" si="1"/>
        <v>263</v>
      </c>
      <c r="Q12" s="15">
        <v>8</v>
      </c>
      <c r="R12" s="9"/>
    </row>
    <row r="13" spans="1:18" s="8" customFormat="1" ht="38.25">
      <c r="A13" s="33"/>
      <c r="B13" s="64" t="s">
        <v>43</v>
      </c>
      <c r="C13" s="65" t="s">
        <v>74</v>
      </c>
      <c r="D13" s="59"/>
      <c r="E13" s="79">
        <v>15</v>
      </c>
      <c r="F13" s="79" t="s">
        <v>23</v>
      </c>
      <c r="G13" s="79">
        <v>0</v>
      </c>
      <c r="H13" s="79" t="s">
        <v>23</v>
      </c>
      <c r="I13" s="79">
        <v>51</v>
      </c>
      <c r="J13" s="79" t="s">
        <v>23</v>
      </c>
      <c r="K13" s="79">
        <v>42</v>
      </c>
      <c r="L13" s="79">
        <v>96</v>
      </c>
      <c r="M13" s="79">
        <v>46</v>
      </c>
      <c r="N13" s="79" t="s">
        <v>23</v>
      </c>
      <c r="O13" s="92">
        <f t="shared" si="0"/>
        <v>4</v>
      </c>
      <c r="P13" s="43">
        <f t="shared" si="1"/>
        <v>250</v>
      </c>
      <c r="Q13" s="15">
        <v>9</v>
      </c>
      <c r="R13" s="96" t="s">
        <v>116</v>
      </c>
    </row>
    <row r="14" spans="1:18" s="7" customFormat="1" ht="63.75">
      <c r="A14" s="23"/>
      <c r="B14" s="27" t="s">
        <v>96</v>
      </c>
      <c r="C14" s="76" t="s">
        <v>97</v>
      </c>
      <c r="D14" s="60"/>
      <c r="E14" s="79">
        <v>24</v>
      </c>
      <c r="F14" s="79" t="s">
        <v>23</v>
      </c>
      <c r="G14" s="79" t="s">
        <v>23</v>
      </c>
      <c r="H14" s="79" t="s">
        <v>23</v>
      </c>
      <c r="I14" s="79" t="s">
        <v>23</v>
      </c>
      <c r="J14" s="79" t="s">
        <v>23</v>
      </c>
      <c r="K14" s="79" t="s">
        <v>23</v>
      </c>
      <c r="L14" s="79">
        <v>120</v>
      </c>
      <c r="M14" s="79">
        <v>76</v>
      </c>
      <c r="N14" s="84" t="s">
        <v>23</v>
      </c>
      <c r="O14" s="92">
        <f t="shared" si="0"/>
        <v>7</v>
      </c>
      <c r="P14" s="43">
        <f t="shared" si="1"/>
        <v>220</v>
      </c>
      <c r="Q14" s="15">
        <v>10</v>
      </c>
      <c r="R14" s="96" t="s">
        <v>113</v>
      </c>
    </row>
    <row r="15" spans="1:18" ht="14.25">
      <c r="A15" s="20"/>
      <c r="B15" s="29"/>
      <c r="C15" s="69"/>
      <c r="D15" s="29"/>
      <c r="E15" s="81"/>
      <c r="F15" s="81"/>
      <c r="G15" s="81"/>
      <c r="H15" s="77"/>
      <c r="I15" s="77"/>
      <c r="J15" s="77"/>
      <c r="K15" s="77"/>
      <c r="L15" s="77"/>
      <c r="M15" s="77"/>
      <c r="N15" s="77"/>
      <c r="O15" s="77"/>
      <c r="P15" s="20"/>
      <c r="Q15" s="20"/>
      <c r="R15" s="20"/>
    </row>
    <row r="16" spans="1:18" ht="14.25">
      <c r="A16" s="20"/>
      <c r="B16" s="20" t="s">
        <v>17</v>
      </c>
      <c r="C16" s="67"/>
      <c r="D16" s="20"/>
      <c r="E16" s="81"/>
      <c r="F16" s="77" t="s">
        <v>19</v>
      </c>
      <c r="G16" s="81"/>
      <c r="H16" s="91"/>
      <c r="I16" s="83"/>
      <c r="J16" s="83"/>
      <c r="K16" s="77"/>
      <c r="L16" s="77"/>
      <c r="M16" s="77"/>
      <c r="N16" s="77"/>
      <c r="O16" s="77"/>
      <c r="P16" s="21"/>
      <c r="Q16" s="20"/>
      <c r="R16" s="20"/>
    </row>
    <row r="17" spans="1:18" ht="14.25">
      <c r="A17" s="20"/>
      <c r="B17" s="1"/>
      <c r="C17" s="66"/>
      <c r="D17" s="1"/>
      <c r="E17" s="81"/>
      <c r="F17" s="77"/>
      <c r="G17" s="81"/>
      <c r="H17" s="77"/>
      <c r="I17" s="83"/>
      <c r="J17" s="83"/>
      <c r="K17" s="77"/>
      <c r="L17" s="77"/>
      <c r="M17" s="77"/>
      <c r="N17" s="77"/>
      <c r="O17" s="77"/>
      <c r="P17" s="21"/>
      <c r="Q17" s="20"/>
      <c r="R17" s="20"/>
    </row>
    <row r="18" spans="1:18" ht="14.25">
      <c r="A18" s="20"/>
      <c r="B18" s="20" t="s">
        <v>18</v>
      </c>
      <c r="C18" s="67"/>
      <c r="D18" s="20"/>
      <c r="E18" s="77"/>
      <c r="F18" s="77" t="s">
        <v>22</v>
      </c>
      <c r="G18" s="77"/>
      <c r="H18" s="77"/>
      <c r="I18" s="83"/>
      <c r="J18" s="83"/>
      <c r="K18" s="77"/>
      <c r="L18" s="77"/>
      <c r="M18" s="77"/>
      <c r="N18" s="77"/>
      <c r="O18" s="77"/>
      <c r="P18" s="21"/>
      <c r="Q18" s="20"/>
      <c r="R18" s="20"/>
    </row>
  </sheetData>
  <sheetProtection/>
  <mergeCells count="2">
    <mergeCell ref="B2:R2"/>
    <mergeCell ref="B1:R1"/>
  </mergeCells>
  <printOptions horizontalCentered="1" verticalCentered="1"/>
  <pageMargins left="0.25" right="0.25" top="0.25" bottom="0.36" header="0.511811023622047" footer="0.511811023622047"/>
  <pageSetup horizontalDpi="300" verticalDpi="300" orientation="landscape" paperSize="9" scale="73" r:id="rId3"/>
  <rowBreaks count="1" manualBreakCount="1">
    <brk id="18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BP34"/>
  <sheetViews>
    <sheetView zoomScalePageLayoutView="0" workbookViewId="0" topLeftCell="A1">
      <pane xSplit="18" ySplit="4" topLeftCell="S15" activePane="bottomRight" state="frozen"/>
      <selection pane="topLeft" activeCell="A1" sqref="A1"/>
      <selection pane="topRight" activeCell="P1" sqref="P1"/>
      <selection pane="bottomLeft" activeCell="A5" sqref="A5"/>
      <selection pane="bottomRight" activeCell="R17" sqref="R17"/>
    </sheetView>
  </sheetViews>
  <sheetFormatPr defaultColWidth="6.625" defaultRowHeight="12.75"/>
  <cols>
    <col min="1" max="1" width="2.25390625" style="20" customWidth="1"/>
    <col min="2" max="2" width="45.75390625" style="40" customWidth="1"/>
    <col min="3" max="3" width="18.375" style="73" customWidth="1"/>
    <col min="4" max="4" width="4.75390625" style="40" customWidth="1"/>
    <col min="5" max="15" width="4.875" style="77" customWidth="1"/>
    <col min="16" max="16" width="4.875" style="21" customWidth="1"/>
    <col min="17" max="17" width="4.875" style="20" customWidth="1"/>
    <col min="18" max="18" width="12.875" style="20" customWidth="1"/>
    <col min="19" max="16384" width="6.625" style="20" customWidth="1"/>
  </cols>
  <sheetData>
    <row r="1" spans="2:18" ht="12.75">
      <c r="B1" s="110" t="s">
        <v>34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2:18" ht="12.75">
      <c r="B2" s="109" t="s">
        <v>53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2:18" ht="12.75">
      <c r="B3" s="30"/>
      <c r="C3" s="62"/>
      <c r="D3" s="30"/>
      <c r="P3" s="32"/>
      <c r="Q3" s="31"/>
      <c r="R3" s="31"/>
    </row>
    <row r="4" spans="2:18" ht="180">
      <c r="B4" s="41" t="s">
        <v>4</v>
      </c>
      <c r="C4" s="41" t="s">
        <v>25</v>
      </c>
      <c r="D4" s="34" t="s">
        <v>31</v>
      </c>
      <c r="E4" s="78" t="s">
        <v>0</v>
      </c>
      <c r="F4" s="78" t="s">
        <v>7</v>
      </c>
      <c r="G4" s="78" t="s">
        <v>10</v>
      </c>
      <c r="H4" s="78" t="s">
        <v>1</v>
      </c>
      <c r="I4" s="78" t="s">
        <v>5</v>
      </c>
      <c r="J4" s="78" t="s">
        <v>11</v>
      </c>
      <c r="K4" s="78" t="s">
        <v>8</v>
      </c>
      <c r="L4" s="78" t="s">
        <v>9</v>
      </c>
      <c r="M4" s="78" t="s">
        <v>12</v>
      </c>
      <c r="N4" s="78" t="s">
        <v>6</v>
      </c>
      <c r="O4" s="101" t="s">
        <v>110</v>
      </c>
      <c r="P4" s="35" t="s">
        <v>2</v>
      </c>
      <c r="Q4" s="36" t="s">
        <v>3</v>
      </c>
      <c r="R4" s="36" t="s">
        <v>20</v>
      </c>
    </row>
    <row r="5" spans="2:18" s="21" customFormat="1" ht="40.5">
      <c r="B5" s="64" t="s">
        <v>50</v>
      </c>
      <c r="C5" s="65" t="s">
        <v>51</v>
      </c>
      <c r="D5" s="57"/>
      <c r="E5" s="86">
        <v>6</v>
      </c>
      <c r="F5" s="86">
        <v>3</v>
      </c>
      <c r="G5" s="86">
        <v>0</v>
      </c>
      <c r="H5" s="86">
        <v>3</v>
      </c>
      <c r="I5" s="86">
        <v>0</v>
      </c>
      <c r="J5" s="86">
        <v>0</v>
      </c>
      <c r="K5" s="86">
        <v>14</v>
      </c>
      <c r="L5" s="86">
        <v>3</v>
      </c>
      <c r="M5" s="86">
        <v>0</v>
      </c>
      <c r="N5" s="86">
        <v>0</v>
      </c>
      <c r="O5" s="92">
        <f aca="true" t="shared" si="0" ref="O5:O24">COUNTIF(E5:N5,"СН")</f>
        <v>0</v>
      </c>
      <c r="P5" s="47">
        <f aca="true" t="shared" si="1" ref="P5:P24">SUM(E5:N5)</f>
        <v>29</v>
      </c>
      <c r="Q5" s="104">
        <v>1</v>
      </c>
      <c r="R5" s="48"/>
    </row>
    <row r="6" spans="2:18" ht="38.25">
      <c r="B6" s="24" t="s">
        <v>89</v>
      </c>
      <c r="C6" s="55" t="s">
        <v>42</v>
      </c>
      <c r="D6" s="57"/>
      <c r="E6" s="86">
        <v>9</v>
      </c>
      <c r="F6" s="86">
        <v>0</v>
      </c>
      <c r="G6" s="86">
        <v>0</v>
      </c>
      <c r="H6" s="86">
        <v>0</v>
      </c>
      <c r="I6" s="86">
        <v>0</v>
      </c>
      <c r="J6" s="86">
        <v>2</v>
      </c>
      <c r="K6" s="86">
        <v>55</v>
      </c>
      <c r="L6" s="86">
        <v>9</v>
      </c>
      <c r="M6" s="86">
        <v>0</v>
      </c>
      <c r="N6" s="86">
        <v>3</v>
      </c>
      <c r="O6" s="92">
        <f t="shared" si="0"/>
        <v>0</v>
      </c>
      <c r="P6" s="47">
        <f t="shared" si="1"/>
        <v>78</v>
      </c>
      <c r="Q6" s="105">
        <v>2</v>
      </c>
      <c r="R6" s="45"/>
    </row>
    <row r="7" spans="2:18" ht="38.25">
      <c r="B7" s="24" t="s">
        <v>59</v>
      </c>
      <c r="C7" s="55" t="s">
        <v>60</v>
      </c>
      <c r="D7" s="58"/>
      <c r="E7" s="86">
        <v>6</v>
      </c>
      <c r="F7" s="86">
        <v>0</v>
      </c>
      <c r="G7" s="86">
        <v>0</v>
      </c>
      <c r="H7" s="86">
        <v>3</v>
      </c>
      <c r="I7" s="86">
        <v>0</v>
      </c>
      <c r="J7" s="86">
        <v>15</v>
      </c>
      <c r="K7" s="86">
        <v>50</v>
      </c>
      <c r="L7" s="86">
        <v>0</v>
      </c>
      <c r="M7" s="86">
        <v>2</v>
      </c>
      <c r="N7" s="86">
        <v>4</v>
      </c>
      <c r="O7" s="92">
        <f t="shared" si="0"/>
        <v>0</v>
      </c>
      <c r="P7" s="47">
        <f t="shared" si="1"/>
        <v>80</v>
      </c>
      <c r="Q7" s="106">
        <v>3</v>
      </c>
      <c r="R7" s="26"/>
    </row>
    <row r="8" spans="2:18" ht="40.5">
      <c r="B8" s="64" t="s">
        <v>99</v>
      </c>
      <c r="C8" s="65" t="s">
        <v>98</v>
      </c>
      <c r="D8" s="57"/>
      <c r="E8" s="86">
        <v>12</v>
      </c>
      <c r="F8" s="86">
        <v>0</v>
      </c>
      <c r="G8" s="86">
        <v>0</v>
      </c>
      <c r="H8" s="86">
        <v>0</v>
      </c>
      <c r="I8" s="86">
        <v>33</v>
      </c>
      <c r="J8" s="86">
        <v>0</v>
      </c>
      <c r="K8" s="86">
        <v>3</v>
      </c>
      <c r="L8" s="86">
        <v>25</v>
      </c>
      <c r="M8" s="86">
        <v>1</v>
      </c>
      <c r="N8" s="86">
        <v>7</v>
      </c>
      <c r="O8" s="92">
        <f t="shared" si="0"/>
        <v>0</v>
      </c>
      <c r="P8" s="47">
        <f t="shared" si="1"/>
        <v>81</v>
      </c>
      <c r="Q8" s="15">
        <v>4</v>
      </c>
      <c r="R8" s="26"/>
    </row>
    <row r="9" spans="2:18" ht="40.5">
      <c r="B9" s="64" t="s">
        <v>47</v>
      </c>
      <c r="C9" s="65" t="s">
        <v>48</v>
      </c>
      <c r="D9" s="57"/>
      <c r="E9" s="86">
        <v>21</v>
      </c>
      <c r="F9" s="86">
        <v>13</v>
      </c>
      <c r="G9" s="86">
        <v>0</v>
      </c>
      <c r="H9" s="86">
        <v>10</v>
      </c>
      <c r="I9" s="86">
        <v>6</v>
      </c>
      <c r="J9" s="86">
        <v>2</v>
      </c>
      <c r="K9" s="86">
        <v>41</v>
      </c>
      <c r="L9" s="86">
        <v>4</v>
      </c>
      <c r="M9" s="86">
        <v>4</v>
      </c>
      <c r="N9" s="86">
        <v>5</v>
      </c>
      <c r="O9" s="92">
        <f t="shared" si="0"/>
        <v>0</v>
      </c>
      <c r="P9" s="42">
        <f t="shared" si="1"/>
        <v>106</v>
      </c>
      <c r="Q9" s="15">
        <v>5</v>
      </c>
      <c r="R9" s="26"/>
    </row>
    <row r="10" spans="2:18" ht="38.25">
      <c r="B10" s="27" t="s">
        <v>63</v>
      </c>
      <c r="C10" s="54" t="s">
        <v>64</v>
      </c>
      <c r="D10" s="57"/>
      <c r="E10" s="86">
        <v>3</v>
      </c>
      <c r="F10" s="86">
        <v>6</v>
      </c>
      <c r="G10" s="86">
        <v>0</v>
      </c>
      <c r="H10" s="86">
        <v>0</v>
      </c>
      <c r="I10" s="86">
        <v>0</v>
      </c>
      <c r="J10" s="86">
        <v>20</v>
      </c>
      <c r="K10" s="86">
        <v>55</v>
      </c>
      <c r="L10" s="86">
        <v>29</v>
      </c>
      <c r="M10" s="86">
        <v>0</v>
      </c>
      <c r="N10" s="86">
        <v>3</v>
      </c>
      <c r="O10" s="92">
        <f t="shared" si="0"/>
        <v>0</v>
      </c>
      <c r="P10" s="47">
        <f t="shared" si="1"/>
        <v>116</v>
      </c>
      <c r="Q10" s="15">
        <v>6</v>
      </c>
      <c r="R10" s="45"/>
    </row>
    <row r="11" spans="2:18" ht="38.25">
      <c r="B11" s="24" t="s">
        <v>101</v>
      </c>
      <c r="C11" s="55" t="s">
        <v>102</v>
      </c>
      <c r="D11" s="58"/>
      <c r="E11" s="86">
        <v>9</v>
      </c>
      <c r="F11" s="86">
        <v>0</v>
      </c>
      <c r="G11" s="86">
        <v>0</v>
      </c>
      <c r="H11" s="86">
        <v>3</v>
      </c>
      <c r="I11" s="86">
        <v>28</v>
      </c>
      <c r="J11" s="86">
        <v>1</v>
      </c>
      <c r="K11" s="86">
        <v>19</v>
      </c>
      <c r="L11" s="86">
        <v>80</v>
      </c>
      <c r="M11" s="86">
        <v>4</v>
      </c>
      <c r="N11" s="86">
        <v>4</v>
      </c>
      <c r="O11" s="92">
        <f t="shared" si="0"/>
        <v>0</v>
      </c>
      <c r="P11" s="47">
        <f t="shared" si="1"/>
        <v>148</v>
      </c>
      <c r="Q11" s="15">
        <v>7</v>
      </c>
      <c r="R11" s="26"/>
    </row>
    <row r="12" spans="2:18" ht="38.25">
      <c r="B12" s="27" t="s">
        <v>56</v>
      </c>
      <c r="C12" s="55" t="s">
        <v>57</v>
      </c>
      <c r="D12" s="57"/>
      <c r="E12" s="86">
        <v>21</v>
      </c>
      <c r="F12" s="86">
        <v>4</v>
      </c>
      <c r="G12" s="86">
        <v>0</v>
      </c>
      <c r="H12" s="86">
        <v>3</v>
      </c>
      <c r="I12" s="86">
        <v>9</v>
      </c>
      <c r="J12" s="86">
        <v>30</v>
      </c>
      <c r="K12" s="86">
        <v>30</v>
      </c>
      <c r="L12" s="86">
        <v>45</v>
      </c>
      <c r="M12" s="86">
        <v>5</v>
      </c>
      <c r="N12" s="86">
        <v>4</v>
      </c>
      <c r="O12" s="92">
        <f t="shared" si="0"/>
        <v>0</v>
      </c>
      <c r="P12" s="47">
        <f t="shared" si="1"/>
        <v>151</v>
      </c>
      <c r="Q12" s="15">
        <v>8</v>
      </c>
      <c r="R12" s="26"/>
    </row>
    <row r="13" spans="2:18" ht="38.25">
      <c r="B13" s="25" t="s">
        <v>109</v>
      </c>
      <c r="C13" s="56" t="s">
        <v>108</v>
      </c>
      <c r="D13" s="58"/>
      <c r="E13" s="86">
        <v>12</v>
      </c>
      <c r="F13" s="86">
        <v>0</v>
      </c>
      <c r="G13" s="86">
        <v>0</v>
      </c>
      <c r="H13" s="86">
        <v>3</v>
      </c>
      <c r="I13" s="86">
        <v>28</v>
      </c>
      <c r="J13" s="86">
        <v>8</v>
      </c>
      <c r="K13" s="86">
        <v>36</v>
      </c>
      <c r="L13" s="86">
        <v>68</v>
      </c>
      <c r="M13" s="86">
        <v>0</v>
      </c>
      <c r="N13" s="86">
        <v>5</v>
      </c>
      <c r="O13" s="92">
        <f t="shared" si="0"/>
        <v>0</v>
      </c>
      <c r="P13" s="47">
        <f t="shared" si="1"/>
        <v>160</v>
      </c>
      <c r="Q13" s="15">
        <v>9</v>
      </c>
      <c r="R13" s="45"/>
    </row>
    <row r="14" spans="2:68" ht="51">
      <c r="B14" s="25" t="s">
        <v>93</v>
      </c>
      <c r="C14" s="56" t="s">
        <v>92</v>
      </c>
      <c r="D14" s="58"/>
      <c r="E14" s="86">
        <v>9</v>
      </c>
      <c r="F14" s="86">
        <v>3</v>
      </c>
      <c r="G14" s="86">
        <v>0</v>
      </c>
      <c r="H14" s="86">
        <v>1</v>
      </c>
      <c r="I14" s="86">
        <v>10</v>
      </c>
      <c r="J14" s="86">
        <v>41</v>
      </c>
      <c r="K14" s="86">
        <v>55</v>
      </c>
      <c r="L14" s="86">
        <v>80</v>
      </c>
      <c r="M14" s="86">
        <v>15</v>
      </c>
      <c r="N14" s="86">
        <v>6</v>
      </c>
      <c r="O14" s="92">
        <f t="shared" si="0"/>
        <v>0</v>
      </c>
      <c r="P14" s="47">
        <f t="shared" si="1"/>
        <v>220</v>
      </c>
      <c r="Q14" s="15">
        <v>10</v>
      </c>
      <c r="R14" s="26"/>
      <c r="BP14" s="20" t="s">
        <v>24</v>
      </c>
    </row>
    <row r="15" spans="2:18" ht="38.25">
      <c r="B15" s="97" t="s">
        <v>85</v>
      </c>
      <c r="C15" s="98" t="s">
        <v>60</v>
      </c>
      <c r="D15" s="58"/>
      <c r="E15" s="87">
        <v>3</v>
      </c>
      <c r="F15" s="87">
        <v>3</v>
      </c>
      <c r="G15" s="87">
        <v>0</v>
      </c>
      <c r="H15" s="87">
        <v>26</v>
      </c>
      <c r="I15" s="87">
        <v>28</v>
      </c>
      <c r="J15" s="87">
        <v>25</v>
      </c>
      <c r="K15" s="87">
        <v>78</v>
      </c>
      <c r="L15" s="87">
        <v>65</v>
      </c>
      <c r="M15" s="87">
        <v>18</v>
      </c>
      <c r="N15" s="87">
        <v>28</v>
      </c>
      <c r="O15" s="92">
        <f t="shared" si="0"/>
        <v>0</v>
      </c>
      <c r="P15" s="47">
        <f t="shared" si="1"/>
        <v>274</v>
      </c>
      <c r="Q15" s="15">
        <v>11</v>
      </c>
      <c r="R15" s="46"/>
    </row>
    <row r="16" spans="2:18" s="33" customFormat="1" ht="51">
      <c r="B16" s="24" t="s">
        <v>61</v>
      </c>
      <c r="C16" s="55" t="s">
        <v>62</v>
      </c>
      <c r="D16" s="57"/>
      <c r="E16" s="86">
        <v>3</v>
      </c>
      <c r="F16" s="86">
        <v>14</v>
      </c>
      <c r="G16" s="86">
        <v>0</v>
      </c>
      <c r="H16" s="86">
        <v>0</v>
      </c>
      <c r="I16" s="86">
        <v>26</v>
      </c>
      <c r="J16" s="86">
        <v>85</v>
      </c>
      <c r="K16" s="86">
        <v>105</v>
      </c>
      <c r="L16" s="86">
        <v>75</v>
      </c>
      <c r="M16" s="86">
        <v>106</v>
      </c>
      <c r="N16" s="86">
        <v>4</v>
      </c>
      <c r="O16" s="92">
        <f t="shared" si="0"/>
        <v>0</v>
      </c>
      <c r="P16" s="47">
        <f t="shared" si="1"/>
        <v>418</v>
      </c>
      <c r="Q16" s="15">
        <v>12</v>
      </c>
      <c r="R16" s="45"/>
    </row>
    <row r="17" spans="2:18" ht="30">
      <c r="B17" s="74" t="s">
        <v>118</v>
      </c>
      <c r="C17" s="75"/>
      <c r="D17" s="57"/>
      <c r="E17" s="88">
        <v>0</v>
      </c>
      <c r="F17" s="88">
        <v>0</v>
      </c>
      <c r="G17" s="88">
        <v>0</v>
      </c>
      <c r="H17" s="88">
        <v>15</v>
      </c>
      <c r="I17" s="88">
        <v>8</v>
      </c>
      <c r="J17" s="88">
        <v>3</v>
      </c>
      <c r="K17" s="88">
        <v>6</v>
      </c>
      <c r="L17" s="88">
        <v>0</v>
      </c>
      <c r="M17" s="88">
        <v>30</v>
      </c>
      <c r="N17" s="88" t="s">
        <v>23</v>
      </c>
      <c r="O17" s="92">
        <f t="shared" si="0"/>
        <v>1</v>
      </c>
      <c r="P17" s="47">
        <f t="shared" si="1"/>
        <v>62</v>
      </c>
      <c r="Q17" s="15">
        <v>13</v>
      </c>
      <c r="R17" s="107" t="s">
        <v>119</v>
      </c>
    </row>
    <row r="18" spans="2:18" ht="38.25">
      <c r="B18" s="25" t="s">
        <v>100</v>
      </c>
      <c r="C18" s="56" t="s">
        <v>88</v>
      </c>
      <c r="D18" s="57"/>
      <c r="E18" s="86">
        <v>15</v>
      </c>
      <c r="F18" s="86">
        <v>5</v>
      </c>
      <c r="G18" s="86">
        <v>0</v>
      </c>
      <c r="H18" s="86">
        <v>1</v>
      </c>
      <c r="I18" s="86">
        <v>30</v>
      </c>
      <c r="J18" s="86">
        <v>30</v>
      </c>
      <c r="K18" s="86">
        <v>21</v>
      </c>
      <c r="L18" s="86" t="s">
        <v>23</v>
      </c>
      <c r="M18" s="86">
        <v>3</v>
      </c>
      <c r="N18" s="86">
        <v>5</v>
      </c>
      <c r="O18" s="92">
        <f t="shared" si="0"/>
        <v>1</v>
      </c>
      <c r="P18" s="47">
        <f t="shared" si="1"/>
        <v>110</v>
      </c>
      <c r="Q18" s="15">
        <v>14</v>
      </c>
      <c r="R18" s="26"/>
    </row>
    <row r="19" spans="2:18" ht="38.25">
      <c r="B19" s="25" t="s">
        <v>105</v>
      </c>
      <c r="C19" s="56" t="s">
        <v>51</v>
      </c>
      <c r="D19" s="58"/>
      <c r="E19" s="86">
        <v>0</v>
      </c>
      <c r="F19" s="86">
        <v>10</v>
      </c>
      <c r="G19" s="86">
        <v>0</v>
      </c>
      <c r="H19" s="86">
        <v>0</v>
      </c>
      <c r="I19" s="86">
        <v>28</v>
      </c>
      <c r="J19" s="86">
        <v>80</v>
      </c>
      <c r="K19" s="86">
        <v>93</v>
      </c>
      <c r="L19" s="86" t="s">
        <v>23</v>
      </c>
      <c r="M19" s="86">
        <v>46</v>
      </c>
      <c r="N19" s="86">
        <v>35</v>
      </c>
      <c r="O19" s="92">
        <f t="shared" si="0"/>
        <v>1</v>
      </c>
      <c r="P19" s="47">
        <f t="shared" si="1"/>
        <v>292</v>
      </c>
      <c r="Q19" s="15">
        <v>15</v>
      </c>
      <c r="R19" s="26"/>
    </row>
    <row r="20" spans="2:18" ht="40.5">
      <c r="B20" s="64" t="s">
        <v>49</v>
      </c>
      <c r="C20" s="75" t="s">
        <v>44</v>
      </c>
      <c r="D20" s="99"/>
      <c r="E20" s="86">
        <v>18</v>
      </c>
      <c r="F20" s="86">
        <v>35</v>
      </c>
      <c r="G20" s="86">
        <v>3</v>
      </c>
      <c r="H20" s="86">
        <v>3</v>
      </c>
      <c r="I20" s="86" t="s">
        <v>23</v>
      </c>
      <c r="J20" s="86">
        <v>0</v>
      </c>
      <c r="K20" s="86">
        <v>81</v>
      </c>
      <c r="L20" s="86">
        <v>65</v>
      </c>
      <c r="M20" s="86">
        <v>95</v>
      </c>
      <c r="N20" s="86">
        <v>8</v>
      </c>
      <c r="O20" s="92">
        <f t="shared" si="0"/>
        <v>1</v>
      </c>
      <c r="P20" s="47">
        <f t="shared" si="1"/>
        <v>308</v>
      </c>
      <c r="Q20" s="15">
        <v>16</v>
      </c>
      <c r="R20" s="63"/>
    </row>
    <row r="21" spans="2:18" ht="38.25">
      <c r="B21" s="24" t="s">
        <v>112</v>
      </c>
      <c r="C21" s="56" t="s">
        <v>86</v>
      </c>
      <c r="D21" s="100"/>
      <c r="E21" s="86">
        <v>0</v>
      </c>
      <c r="F21" s="86">
        <v>0</v>
      </c>
      <c r="G21" s="86">
        <v>3</v>
      </c>
      <c r="H21" s="86">
        <v>0</v>
      </c>
      <c r="I21" s="86">
        <v>48</v>
      </c>
      <c r="J21" s="86">
        <v>3</v>
      </c>
      <c r="K21" s="86">
        <v>66</v>
      </c>
      <c r="L21" s="86" t="s">
        <v>23</v>
      </c>
      <c r="M21" s="86">
        <v>51</v>
      </c>
      <c r="N21" s="86" t="s">
        <v>23</v>
      </c>
      <c r="O21" s="92">
        <f t="shared" si="0"/>
        <v>2</v>
      </c>
      <c r="P21" s="47">
        <f t="shared" si="1"/>
        <v>171</v>
      </c>
      <c r="Q21" s="15">
        <v>17</v>
      </c>
      <c r="R21" s="45"/>
    </row>
    <row r="22" spans="2:18" ht="63.75">
      <c r="B22" s="64" t="s">
        <v>52</v>
      </c>
      <c r="C22" s="75" t="s">
        <v>44</v>
      </c>
      <c r="D22" s="99"/>
      <c r="E22" s="86">
        <v>3</v>
      </c>
      <c r="F22" s="86">
        <v>0</v>
      </c>
      <c r="G22" s="86">
        <v>0</v>
      </c>
      <c r="H22" s="86">
        <v>5</v>
      </c>
      <c r="I22" s="86" t="s">
        <v>23</v>
      </c>
      <c r="J22" s="86">
        <v>75</v>
      </c>
      <c r="K22" s="86">
        <v>56</v>
      </c>
      <c r="L22" s="86">
        <v>85</v>
      </c>
      <c r="M22" s="86">
        <v>0</v>
      </c>
      <c r="N22" s="86" t="s">
        <v>23</v>
      </c>
      <c r="O22" s="92">
        <f t="shared" si="0"/>
        <v>2</v>
      </c>
      <c r="P22" s="47">
        <f t="shared" si="1"/>
        <v>224</v>
      </c>
      <c r="Q22" s="15">
        <v>18</v>
      </c>
      <c r="R22" s="103" t="s">
        <v>117</v>
      </c>
    </row>
    <row r="23" spans="2:18" ht="63.75">
      <c r="B23" s="27" t="s">
        <v>106</v>
      </c>
      <c r="C23" s="54" t="s">
        <v>107</v>
      </c>
      <c r="D23" s="57"/>
      <c r="E23" s="86">
        <v>15</v>
      </c>
      <c r="F23" s="86">
        <v>4</v>
      </c>
      <c r="G23" s="86">
        <v>0</v>
      </c>
      <c r="H23" s="86">
        <v>8</v>
      </c>
      <c r="I23" s="86">
        <v>48</v>
      </c>
      <c r="J23" s="86">
        <v>62</v>
      </c>
      <c r="K23" s="86">
        <v>65</v>
      </c>
      <c r="L23" s="86" t="s">
        <v>23</v>
      </c>
      <c r="M23" s="86">
        <v>48</v>
      </c>
      <c r="N23" s="86" t="s">
        <v>23</v>
      </c>
      <c r="O23" s="92">
        <f t="shared" si="0"/>
        <v>2</v>
      </c>
      <c r="P23" s="47">
        <f t="shared" si="1"/>
        <v>250</v>
      </c>
      <c r="Q23" s="15">
        <v>19</v>
      </c>
      <c r="R23" s="19" t="s">
        <v>117</v>
      </c>
    </row>
    <row r="24" spans="2:18" ht="38.25">
      <c r="B24" s="27" t="s">
        <v>67</v>
      </c>
      <c r="C24" s="54" t="s">
        <v>68</v>
      </c>
      <c r="D24" s="57"/>
      <c r="E24" s="86">
        <v>36</v>
      </c>
      <c r="F24" s="86">
        <v>28</v>
      </c>
      <c r="G24" s="86" t="s">
        <v>23</v>
      </c>
      <c r="H24" s="86">
        <v>0</v>
      </c>
      <c r="I24" s="86">
        <v>40</v>
      </c>
      <c r="J24" s="86">
        <v>38</v>
      </c>
      <c r="K24" s="86">
        <v>50</v>
      </c>
      <c r="L24" s="86" t="s">
        <v>23</v>
      </c>
      <c r="M24" s="86">
        <v>6</v>
      </c>
      <c r="N24" s="86" t="s">
        <v>23</v>
      </c>
      <c r="O24" s="92">
        <f t="shared" si="0"/>
        <v>3</v>
      </c>
      <c r="P24" s="47">
        <f t="shared" si="1"/>
        <v>198</v>
      </c>
      <c r="Q24" s="15">
        <v>20</v>
      </c>
      <c r="R24" s="102" t="s">
        <v>116</v>
      </c>
    </row>
    <row r="25" spans="2:16" s="33" customFormat="1" ht="12.75">
      <c r="B25" s="37"/>
      <c r="C25" s="71"/>
      <c r="D25" s="37"/>
      <c r="E25" s="81"/>
      <c r="F25" s="90"/>
      <c r="G25" s="90"/>
      <c r="H25" s="90"/>
      <c r="I25" s="91"/>
      <c r="J25" s="91"/>
      <c r="K25" s="91"/>
      <c r="L25" s="91"/>
      <c r="M25" s="91"/>
      <c r="N25" s="91"/>
      <c r="O25" s="91"/>
      <c r="P25" s="38"/>
    </row>
    <row r="26" spans="2:16" ht="12.75">
      <c r="B26" s="20" t="s">
        <v>17</v>
      </c>
      <c r="C26" s="67"/>
      <c r="D26" s="20"/>
      <c r="E26" s="81"/>
      <c r="F26" s="77" t="s">
        <v>19</v>
      </c>
      <c r="G26" s="81"/>
      <c r="H26" s="91"/>
      <c r="P26" s="20"/>
    </row>
    <row r="27" spans="2:7" ht="12.75">
      <c r="B27" s="1"/>
      <c r="C27" s="66"/>
      <c r="D27" s="1"/>
      <c r="E27" s="81"/>
      <c r="G27" s="81"/>
    </row>
    <row r="28" spans="2:16" ht="12.75">
      <c r="B28" s="20" t="s">
        <v>18</v>
      </c>
      <c r="C28" s="67"/>
      <c r="D28" s="20"/>
      <c r="F28" s="77" t="s">
        <v>22</v>
      </c>
      <c r="P28" s="20"/>
    </row>
    <row r="29" spans="2:16" ht="12.75">
      <c r="B29" s="39"/>
      <c r="C29" s="72"/>
      <c r="D29" s="39"/>
      <c r="P29" s="20"/>
    </row>
    <row r="30" spans="2:16" ht="12.75">
      <c r="B30" s="39"/>
      <c r="C30" s="72"/>
      <c r="D30" s="39"/>
      <c r="P30" s="20"/>
    </row>
    <row r="31" spans="2:16" ht="12.75">
      <c r="B31" s="39"/>
      <c r="C31" s="72"/>
      <c r="D31" s="39"/>
      <c r="P31" s="20"/>
    </row>
    <row r="32" spans="2:16" ht="12.75">
      <c r="B32" s="39"/>
      <c r="C32" s="72"/>
      <c r="D32" s="39"/>
      <c r="P32" s="20"/>
    </row>
    <row r="33" spans="2:16" ht="12.75">
      <c r="B33" s="39"/>
      <c r="C33" s="72"/>
      <c r="D33" s="39"/>
      <c r="P33" s="20"/>
    </row>
    <row r="34" spans="2:4" ht="12.75">
      <c r="B34" s="39"/>
      <c r="C34" s="72"/>
      <c r="D34" s="39"/>
    </row>
  </sheetData>
  <sheetProtection/>
  <mergeCells count="2">
    <mergeCell ref="B1:R1"/>
    <mergeCell ref="B2:R2"/>
  </mergeCells>
  <printOptions horizontalCentered="1" verticalCentered="1"/>
  <pageMargins left="0.2362204724409449" right="0.2362204724409449" top="0.15748031496062992" bottom="0.15748031496062992" header="0.38" footer="0.4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</dc:creator>
  <cp:keywords/>
  <dc:description/>
  <cp:lastModifiedBy>Andrey</cp:lastModifiedBy>
  <cp:lastPrinted>2009-05-30T17:57:29Z</cp:lastPrinted>
  <dcterms:created xsi:type="dcterms:W3CDTF">2007-05-30T04:51:10Z</dcterms:created>
  <dcterms:modified xsi:type="dcterms:W3CDTF">2010-06-01T05:01:48Z</dcterms:modified>
  <cp:category/>
  <cp:version/>
  <cp:contentType/>
  <cp:contentStatus/>
</cp:coreProperties>
</file>