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1"/>
  </bookViews>
  <sheets>
    <sheet name="Лист1" sheetId="1" r:id="rId1"/>
    <sheet name="состав аптеки" sheetId="2" r:id="rId2"/>
  </sheets>
  <definedNames/>
  <calcPr fullCalcOnLoad="1"/>
</workbook>
</file>

<file path=xl/comments2.xml><?xml version="1.0" encoding="utf-8"?>
<comments xmlns="http://schemas.openxmlformats.org/spreadsheetml/2006/main">
  <authors>
    <author>Dobrushina</author>
  </authors>
  <commentList>
    <comment ref="C47" authorId="0">
      <text>
        <r>
          <rPr>
            <b/>
            <sz val="10"/>
            <rFont val="Tahoma"/>
            <family val="0"/>
          </rPr>
          <t>Количество заваисит от интенсивности предполагаемого отжирания</t>
        </r>
      </text>
    </comment>
  </commentList>
</comments>
</file>

<file path=xl/sharedStrings.xml><?xml version="1.0" encoding="utf-8"?>
<sst xmlns="http://schemas.openxmlformats.org/spreadsheetml/2006/main" count="181" uniqueCount="155">
  <si>
    <t>Перевязочные средства</t>
  </si>
  <si>
    <t>Антисептики</t>
  </si>
  <si>
    <t>Обезболивающие, жаропонижающие, спазмолитические</t>
  </si>
  <si>
    <t>Сердечно-сосудистые</t>
  </si>
  <si>
    <t>Желудочно-кишечные</t>
  </si>
  <si>
    <t>Мази</t>
  </si>
  <si>
    <t>Антибиотики</t>
  </si>
  <si>
    <t>N</t>
  </si>
  <si>
    <t>наименование</t>
  </si>
  <si>
    <t>комментарий</t>
  </si>
  <si>
    <t>Инъекции</t>
  </si>
  <si>
    <t>При запоре. По 1 (2-3) таб. на ночь или 1 табл. 2-3 р. в день.</t>
  </si>
  <si>
    <t>Градусник</t>
  </si>
  <si>
    <t>Альбуцид 20%, пуз</t>
  </si>
  <si>
    <t>Нитроглицерин, табл</t>
  </si>
  <si>
    <t>Валидол, табл</t>
  </si>
  <si>
    <t>Стерильные салфетки большие, уп</t>
  </si>
  <si>
    <t>Стерильные салфетки маленькие, уп</t>
  </si>
  <si>
    <t>Лейкопластырь бакт. вытянутый, шт</t>
  </si>
  <si>
    <t>Лейкопластырь бакт. квадратный, шт</t>
  </si>
  <si>
    <t>Бинт стерильный  7м х 14см</t>
  </si>
  <si>
    <t>Бинт стерильный 5м х 10 см</t>
  </si>
  <si>
    <t>Антигистаминные</t>
  </si>
  <si>
    <t>Лезвия, шт</t>
  </si>
  <si>
    <t>Сенаде, табл</t>
  </si>
  <si>
    <t>Рулонный пластырь шириной 4-5 см, рул</t>
  </si>
  <si>
    <t>Гибидил (хлоргексидина биглюконат), мл</t>
  </si>
  <si>
    <t>Для промывания ран 1 таблетка на стол. ложку воды (3% р-р), для полоскания горла 1 табл. на стакан воды (0,25% р-р).</t>
  </si>
  <si>
    <t>Леденцы от кашля, шт</t>
  </si>
  <si>
    <t>Спирт, мл</t>
  </si>
  <si>
    <t>50- 100</t>
  </si>
  <si>
    <t>Ножницы</t>
  </si>
  <si>
    <t>Эластичный бинт</t>
  </si>
  <si>
    <t>Запасные солнечные очки</t>
  </si>
  <si>
    <t>Удобны карандаши.</t>
  </si>
  <si>
    <t>Набор ферментов, от последствий обжорства. По таблетке на человека на отжираловку.</t>
  </si>
  <si>
    <t>Высотные препараты</t>
  </si>
  <si>
    <t>Противорвотное. За 30 мин до приёма пищи 10мг.</t>
  </si>
  <si>
    <t>1) Стерильный бинт или перевязочный пакет любой.</t>
  </si>
  <si>
    <t>4) Индивидуальные лекарства для лечения своих хронических заболеваний. С аннотациями!</t>
  </si>
  <si>
    <t>Глазные капли. При солнечном ожоге или воспалении глаз. Нужен запасной пузырёк т.к. легко протекают.</t>
  </si>
  <si>
    <t>Разжижает мокроту. При кашле без отхождения мокроты (непродуктивном). Пролонгированная форма: 1 капс/день. После еды, запить достаточным кол-м жидкости. Нельзя комбинировать с противокашлевыми средствами. Улучшает доставку антибиотиков в ткани лёгких.</t>
  </si>
  <si>
    <t>Активиров. уголь, уп по 10 табл</t>
  </si>
  <si>
    <t>Останавливает диарею, не устраняя её причины. Сначала выпить 2 капсулы, затем по 1-й после каждого жидкого стула.</t>
  </si>
  <si>
    <t>Или другое антигистаминное, не вызывающее сонливости. Если в группе много аллергиков, брать больше.</t>
  </si>
  <si>
    <t>Или мирамистин (немного дороже). Антисептик. Для обработки любых ран (нельзя только глаза), полоскания горла - 10 мл (2/3 стол. ложки) развести в 2/3 кружки воды. Продаётся в удобных пластиковых пузырьках по 100 мл с капельницей.</t>
  </si>
  <si>
    <t>Аэрозоль для обработки ран, ожогов (в т.ч. солнечных), отморожений. Кровоостанавливающее, противовоспалит. Можно неполный баллон</t>
  </si>
  <si>
    <t>При развитии острой горной болезни (головная боль, усталость, нарушение сна, тошнота и т.д.) можно применить 250 мг каждые 4 часа.</t>
  </si>
  <si>
    <t>При более интенсивной боли. Ещё более противопоказан при язвенной болезни.</t>
  </si>
  <si>
    <t>Диакарб (ацетазоламид), табл 250мг</t>
  </si>
  <si>
    <t>Церукал (метоклопрамид), табл 10 мг</t>
  </si>
  <si>
    <t>Ципролет (ципрофлоксацин) 250мг, табл</t>
  </si>
  <si>
    <t>Нурофен (ибупрофен), табл</t>
  </si>
  <si>
    <t>Левомеколь</t>
  </si>
  <si>
    <t>Кетанов (кеторолак) 30 мг/мл, амп 1мл</t>
  </si>
  <si>
    <t>Показания - высотный отёк мозга (начальная доза 8мг, затем по 4мг каждые 6 часов), шок - для поддержания гемодинамики за неимением других средств (дозировка диктуется необходимостью), перелом позвоночника - всё и сразу (надо ли - спорный вопрос).</t>
  </si>
  <si>
    <t>Дицинон (этамзилат), амп 250мг/2мл</t>
  </si>
  <si>
    <t>Обезболивающее и противовоспалительное. Больные колени, невриты, артриты. Ускоряет заживление при растяжениях, но надо использовать регулярно в течение 10 дней. Иногда помогает, а иногда нет, но надо же чем-то лечить...</t>
  </si>
  <si>
    <t>Инструменты и пр.</t>
  </si>
  <si>
    <t>Трентал (пентоксифилин), др 100мг</t>
  </si>
  <si>
    <t>Расширяет сосуды, применяется при отморожениях. Но применение до устранения холода чревато общим охлаждением.</t>
  </si>
  <si>
    <t>Дексаметазон 4мг/мл, амп 1мл</t>
  </si>
  <si>
    <t>Нифедипин 10мг, табл</t>
  </si>
  <si>
    <t>При отёке лёгких 10мг 3 раза в сутки. Кроме того, гипотензивное средство, дозы те же.</t>
  </si>
  <si>
    <t>Относительно безвредное обезболивающее из группы анальгина и аспирина. Нельзя при язвенной болезни в стадии обострения.</t>
  </si>
  <si>
    <t>Успокаивающее, сосудорасширяющее. При болях в сердце, неврозах, бессоннице, противорвотное. 1 табл. под язык. Эффект невыраженный, но таблетки вкусные и являются эффективным плацебо :-).</t>
  </si>
  <si>
    <t>При кровотечениях. Внутривенно или внутримышечно 1-2 амп, затем каждые 4-6 ч 1 амп.</t>
  </si>
  <si>
    <t>Защищает кожу от солнечных ожогов. Степень защиты не меньше 20. Скорость расхода обычно варьирует от 1 до 1,5 мл/чел*день.</t>
  </si>
  <si>
    <t>Крем защитный от УФ, мл</t>
  </si>
  <si>
    <t>Метронидазол 250мг, табл</t>
  </si>
  <si>
    <t>Действует в том числе на простейших (амёбную дизентерию нельзя исключить в Азии). Категорически нельзя сочетать с алкоголем!!!</t>
  </si>
  <si>
    <t>Аспирин (ацетилсалициловая кислота), табл</t>
  </si>
  <si>
    <t>Полезно иметь в качестве антиагреганта (противосвёртывающий эффект). В этом случае используются небольшие (125мг/1 раз в сутки) дозы. Нельзя применять при вирусных инфекциях у детей и подростков.</t>
  </si>
  <si>
    <t>Кол-во упаковок = кол-ву участников. Сорбент. При поносе, отравлениях до 15-20 табл. Можно пить для профилактики. Возможно применение и других сорбентов - дело вкуса.</t>
  </si>
  <si>
    <t>Сильнее кетопрофена. До 3х ампул в сутки не более 5 дней (опасность развития желудочно-кишечного кровотечения).</t>
  </si>
  <si>
    <t>НАДО</t>
  </si>
  <si>
    <t>ЕСТЬ</t>
  </si>
  <si>
    <t>КУПИТЬ</t>
  </si>
  <si>
    <t>1 упак</t>
  </si>
  <si>
    <t>1 уп</t>
  </si>
  <si>
    <t>нет</t>
  </si>
  <si>
    <t>преднизалон</t>
  </si>
  <si>
    <t>кордиамин</t>
  </si>
  <si>
    <t>-</t>
  </si>
  <si>
    <t>есть</t>
  </si>
  <si>
    <t>фталазол</t>
  </si>
  <si>
    <t xml:space="preserve">Личка: </t>
  </si>
  <si>
    <t>2) Пластырь (несколько бактерицидных плюс рулонный)</t>
  </si>
  <si>
    <t>3) Эластичный бинт/ эластичная повязочка на сустав</t>
  </si>
  <si>
    <t>5) Крем для рук</t>
  </si>
  <si>
    <t>6) Гигиеническая помада.</t>
  </si>
  <si>
    <r>
      <t xml:space="preserve">При сильных сжимающих болях за грудиной, которые не проходят после приема валидола. 1 табл. </t>
    </r>
    <r>
      <rPr>
        <b/>
        <u val="single"/>
        <sz val="11"/>
        <rFont val="Arial"/>
        <family val="2"/>
      </rPr>
      <t>под язык</t>
    </r>
    <r>
      <rPr>
        <sz val="11"/>
        <rFont val="Arial"/>
        <family val="2"/>
      </rPr>
      <t>. Принимать и ждать эффекта сидя. Если не помогает - через несколько минут повторить приём.</t>
    </r>
  </si>
  <si>
    <r>
      <t xml:space="preserve">Мазь с антибиотиком, ранозаживляющее. Ожоги и обморожения, загноившиеся занозы и др. </t>
    </r>
    <r>
      <rPr>
        <i/>
        <sz val="11"/>
        <rFont val="Arial"/>
        <family val="2"/>
      </rPr>
      <t>Замечу, что входящий в её состав антибиотик Левомицетин - сильный и небезопасный препарат, который нет смысла брать в поход в форме для системного применения.</t>
    </r>
  </si>
  <si>
    <t xml:space="preserve">Бинт эластичный трубчатый </t>
  </si>
  <si>
    <t>губка гемостатическая</t>
  </si>
  <si>
    <t xml:space="preserve">Иод </t>
  </si>
  <si>
    <t>Пантенол</t>
  </si>
  <si>
    <t>Малааокс / гастал</t>
  </si>
  <si>
    <t>изжога, повышен кислотность</t>
  </si>
  <si>
    <t>Фестал / мезим форте</t>
  </si>
  <si>
    <t>Фенкарол / супрастин 25мг, табл</t>
  </si>
  <si>
    <t>При простуде</t>
  </si>
  <si>
    <t>7) витамины</t>
  </si>
  <si>
    <t xml:space="preserve">нафтизин </t>
  </si>
  <si>
    <t xml:space="preserve">Амбролан / АЦЦ </t>
  </si>
  <si>
    <t>от носа</t>
  </si>
  <si>
    <t>но-шпа</t>
  </si>
  <si>
    <t>Шприц (5 мл)</t>
  </si>
  <si>
    <t>Вольтарен (диклофенак) / фастум гель</t>
  </si>
  <si>
    <t>ИТОГО</t>
  </si>
  <si>
    <t>ЦЕНА</t>
  </si>
  <si>
    <t>при шоке</t>
  </si>
  <si>
    <t>?</t>
  </si>
  <si>
    <t xml:space="preserve"> булавки</t>
  </si>
  <si>
    <t>один бутылек с собой, один - основную заброску.</t>
  </si>
  <si>
    <t>половину с собой, половину - в основную заброску.</t>
  </si>
  <si>
    <t>В заброски, с собой не носим.</t>
  </si>
  <si>
    <t>надо. Лучше электронный найти</t>
  </si>
  <si>
    <t xml:space="preserve"> Тик-так, Алиса, один с собой, один - в заброску..</t>
  </si>
  <si>
    <t>Есть у меня легкие, но не очень темные. Класс защиты не 4, а меньше</t>
  </si>
  <si>
    <t>один рулон с собой, два - в основную заброску.</t>
  </si>
  <si>
    <t>останав кровотечение; необязательно, но желательно.</t>
  </si>
  <si>
    <t>Гидроперит (сухая перекись водорода), табл  половину с собой, половину - в основную заброску.</t>
  </si>
  <si>
    <t xml:space="preserve">Маркаин (бупивакаин) 0,5%, фл 20мл / Новокаин или лидокаин купить или такие же дешевые аналоги если есть  </t>
  </si>
  <si>
    <t>Детский крем Тик-так, Алиса, один с собой, один - в заброску..</t>
  </si>
  <si>
    <t>есть. А сколько и какого фактора есть?</t>
  </si>
  <si>
    <t>половину с собой, половину - в основную заброску. Ире кажется, что он стоит дешевле.</t>
  </si>
  <si>
    <t>Таблетки</t>
  </si>
  <si>
    <t>Брал или но-шпа</t>
  </si>
  <si>
    <t xml:space="preserve">спазмолитик; Маша рекомендует брал, но но-шпа имеется в наличии, а брал-нет. </t>
  </si>
  <si>
    <t>каффетин / панадол extra или парацетамол</t>
  </si>
  <si>
    <t xml:space="preserve">что-нибудь одно давайте возьмем. Маша рекомендует парацетамол. Другие два препарата "содержат парацетамол и кодеин - слабый наркотический анальгетик, который усиливает эффект парацетамола и оказывает противокашлевое действие." из лекции Ольги Д. </t>
  </si>
  <si>
    <t>Кеторол или Кетанов, табл</t>
  </si>
  <si>
    <t>Когда надо колоть но-шпу, а не кетанов и не принимать одноименные таблетки?</t>
  </si>
  <si>
    <t>Мазь</t>
  </si>
  <si>
    <t>есть?</t>
  </si>
  <si>
    <t xml:space="preserve">Coldrex </t>
  </si>
  <si>
    <t>Имодиум (лоперамид),  или Лопедиум (табл)</t>
  </si>
  <si>
    <t>Для региональной анестезии при травмах; "надо уметь пользоваться местными обезболивающими, знать, куда и как их колоть" из лекции Ольги Д. Ира пока не знает и не умеет.</t>
  </si>
  <si>
    <t>тавегил / супрастин</t>
  </si>
  <si>
    <t>Инъекции не берем</t>
  </si>
  <si>
    <t>Амоксиклав</t>
  </si>
  <si>
    <t>есть у Кости; сколько?</t>
  </si>
  <si>
    <t>антибиотик для лечения ЖКИ; может, достаточно цифрофлоксацина?</t>
  </si>
  <si>
    <t>Курс 7-10 дней по 250-750мг (в зависимости от тяжести заболевания) 2 раза в день. См. инструкцию. Рекомендовано для ЖКИ.</t>
  </si>
  <si>
    <t>вместо сумамеда; для инфекций дыхательных путей?</t>
  </si>
  <si>
    <t>Фалиминт</t>
  </si>
  <si>
    <t>3 табл</t>
  </si>
  <si>
    <t>от горла</t>
  </si>
  <si>
    <t>надо ли?</t>
  </si>
  <si>
    <t>Другое</t>
  </si>
  <si>
    <t>спиртовой раствор прополиса</t>
  </si>
  <si>
    <t>от всех болезней!</t>
  </si>
  <si>
    <t>аскорбинка</t>
  </si>
  <si>
    <t>20 пак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</si>
</sst>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0" borderId="10" xfId="0" applyFont="1" applyFill="1" applyBorder="1" applyAlignment="1">
      <alignment horizontal="left" vertical="top" wrapText="1"/>
    </xf>
    <xf numFmtId="0" fontId="6" fillId="20" borderId="10" xfId="0" applyFont="1" applyFill="1" applyBorder="1" applyAlignment="1">
      <alignment horizontal="left" vertical="top" wrapText="1"/>
    </xf>
    <xf numFmtId="0" fontId="6" fillId="20" borderId="11" xfId="0" applyFont="1" applyFill="1" applyBorder="1" applyAlignment="1">
      <alignment horizontal="left" vertical="top" wrapText="1"/>
    </xf>
    <xf numFmtId="0" fontId="9" fillId="20" borderId="1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11" borderId="14" xfId="0" applyFont="1" applyFill="1" applyBorder="1" applyAlignment="1">
      <alignment horizontal="left" vertical="top" wrapText="1"/>
    </xf>
    <xf numFmtId="0" fontId="6" fillId="11" borderId="15" xfId="0" applyFont="1" applyFill="1" applyBorder="1" applyAlignment="1">
      <alignment horizontal="left" vertical="top" wrapText="1"/>
    </xf>
    <xf numFmtId="0" fontId="6" fillId="11" borderId="10" xfId="0" applyFont="1" applyFill="1" applyBorder="1" applyAlignment="1">
      <alignment horizontal="left" vertical="top" wrapText="1"/>
    </xf>
    <xf numFmtId="0" fontId="9" fillId="11" borderId="1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5" fillId="24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25" borderId="11" xfId="0" applyFont="1" applyFill="1" applyBorder="1" applyAlignment="1">
      <alignment horizontal="left" vertical="top" wrapText="1"/>
    </xf>
    <xf numFmtId="0" fontId="6" fillId="25" borderId="12" xfId="0" applyFont="1" applyFill="1" applyBorder="1" applyAlignment="1">
      <alignment horizontal="left" vertical="top" wrapText="1"/>
    </xf>
    <xf numFmtId="0" fontId="6" fillId="25" borderId="13" xfId="0" applyFont="1" applyFill="1" applyBorder="1" applyAlignment="1">
      <alignment horizontal="left" vertical="top" wrapText="1"/>
    </xf>
    <xf numFmtId="0" fontId="5" fillId="25" borderId="11" xfId="0" applyFont="1" applyFill="1" applyBorder="1" applyAlignment="1">
      <alignment horizontal="left" vertical="top" wrapText="1"/>
    </xf>
    <xf numFmtId="0" fontId="6" fillId="25" borderId="10" xfId="0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 horizontal="left" vertical="top" wrapText="1"/>
    </xf>
    <xf numFmtId="0" fontId="5" fillId="25" borderId="10" xfId="0" applyFont="1" applyFill="1" applyBorder="1" applyAlignment="1">
      <alignment horizontal="left" vertical="top" wrapText="1"/>
    </xf>
    <xf numFmtId="0" fontId="0" fillId="25" borderId="0" xfId="0" applyFont="1" applyFill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5" fillId="25" borderId="11" xfId="0" applyNumberFormat="1" applyFont="1" applyFill="1" applyBorder="1" applyAlignment="1">
      <alignment horizontal="left" vertical="top" wrapText="1"/>
    </xf>
    <xf numFmtId="0" fontId="5" fillId="25" borderId="12" xfId="0" applyFont="1" applyFill="1" applyBorder="1" applyAlignment="1">
      <alignment horizontal="left" vertical="top" wrapText="1"/>
    </xf>
    <xf numFmtId="0" fontId="5" fillId="25" borderId="13" xfId="0" applyFont="1" applyFill="1" applyBorder="1" applyAlignment="1">
      <alignment horizontal="left" vertical="top" wrapText="1"/>
    </xf>
    <xf numFmtId="0" fontId="6" fillId="25" borderId="12" xfId="0" applyFont="1" applyFill="1" applyBorder="1" applyAlignment="1">
      <alignment horizontal="left" vertical="top" wrapText="1"/>
    </xf>
    <xf numFmtId="0" fontId="7" fillId="26" borderId="10" xfId="0" applyFont="1" applyFill="1" applyBorder="1" applyAlignment="1">
      <alignment horizontal="left" vertical="top" wrapText="1"/>
    </xf>
    <xf numFmtId="0" fontId="5" fillId="26" borderId="10" xfId="0" applyFont="1" applyFill="1" applyBorder="1" applyAlignment="1">
      <alignment horizontal="left" vertical="top" wrapText="1"/>
    </xf>
    <xf numFmtId="0" fontId="6" fillId="25" borderId="11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3" borderId="0" xfId="0" applyNumberFormat="1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5" fillId="27" borderId="0" xfId="0" applyFont="1" applyFill="1" applyAlignment="1">
      <alignment horizontal="left" vertical="top" wrapText="1"/>
    </xf>
    <xf numFmtId="0" fontId="6" fillId="27" borderId="10" xfId="0" applyFont="1" applyFill="1" applyBorder="1" applyAlignment="1">
      <alignment horizontal="left" vertical="top" wrapText="1"/>
    </xf>
    <xf numFmtId="0" fontId="7" fillId="27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 patternType="solid">
          <bgColor indexed="31"/>
        </patternFill>
      </fill>
    </dxf>
    <dxf>
      <fill>
        <patternFill patternType="solid"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9" sqref="A9"/>
    </sheetView>
  </sheetViews>
  <sheetFormatPr defaultColWidth="9.00390625" defaultRowHeight="12.75"/>
  <sheetData>
    <row r="1" ht="15.75">
      <c r="A1" s="1" t="s">
        <v>86</v>
      </c>
    </row>
    <row r="2" ht="15.75">
      <c r="A2" s="1" t="s">
        <v>38</v>
      </c>
    </row>
    <row r="3" ht="15.75">
      <c r="A3" s="1" t="s">
        <v>87</v>
      </c>
    </row>
    <row r="4" ht="15.75">
      <c r="A4" s="1" t="s">
        <v>88</v>
      </c>
    </row>
    <row r="5" ht="15.75">
      <c r="A5" s="1" t="s">
        <v>39</v>
      </c>
    </row>
    <row r="6" ht="15.75">
      <c r="A6" s="1" t="s">
        <v>89</v>
      </c>
    </row>
    <row r="7" ht="15.75">
      <c r="A7" s="1" t="s">
        <v>90</v>
      </c>
    </row>
    <row r="8" ht="15.75">
      <c r="A8" s="1" t="s">
        <v>102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G83" sqref="G83"/>
    </sheetView>
  </sheetViews>
  <sheetFormatPr defaultColWidth="9.00390625" defaultRowHeight="12.75"/>
  <cols>
    <col min="1" max="1" width="4.75390625" style="34" customWidth="1"/>
    <col min="2" max="2" width="23.125" style="34" customWidth="1"/>
    <col min="3" max="3" width="7.125" style="34" customWidth="1"/>
    <col min="4" max="4" width="21.125" style="34" customWidth="1"/>
    <col min="5" max="5" width="10.25390625" style="34" customWidth="1"/>
    <col min="6" max="6" width="9.125" style="34" customWidth="1"/>
    <col min="7" max="7" width="53.625" style="34" customWidth="1"/>
    <col min="8" max="8" width="9.00390625" style="34" customWidth="1"/>
    <col min="9" max="16384" width="9.125" style="34" customWidth="1"/>
  </cols>
  <sheetData>
    <row r="1" spans="1:8" ht="15">
      <c r="A1" s="2" t="s">
        <v>7</v>
      </c>
      <c r="B1" s="3" t="s">
        <v>8</v>
      </c>
      <c r="C1" s="3" t="s">
        <v>75</v>
      </c>
      <c r="D1" s="4" t="s">
        <v>76</v>
      </c>
      <c r="E1" s="3" t="s">
        <v>77</v>
      </c>
      <c r="F1" s="5" t="s">
        <v>110</v>
      </c>
      <c r="G1" s="3" t="s">
        <v>9</v>
      </c>
      <c r="H1" s="3" t="s">
        <v>109</v>
      </c>
    </row>
    <row r="2" spans="1:8" ht="15">
      <c r="A2" s="26" t="s">
        <v>0</v>
      </c>
      <c r="B2" s="27"/>
      <c r="C2" s="28"/>
      <c r="D2" s="8"/>
      <c r="E2" s="9"/>
      <c r="F2" s="10"/>
      <c r="G2" s="11"/>
      <c r="H2" s="11">
        <f>SUM(F3:F12)</f>
        <v>630</v>
      </c>
    </row>
    <row r="3" spans="1:8" ht="28.5">
      <c r="A3" s="12">
        <v>1</v>
      </c>
      <c r="B3" s="13" t="s">
        <v>20</v>
      </c>
      <c r="C3" s="14">
        <v>4</v>
      </c>
      <c r="D3" s="15">
        <v>2</v>
      </c>
      <c r="E3" s="16">
        <v>2</v>
      </c>
      <c r="F3" s="17">
        <v>20</v>
      </c>
      <c r="G3" s="33" t="s">
        <v>115</v>
      </c>
      <c r="H3" s="14"/>
    </row>
    <row r="4" spans="1:8" ht="28.5">
      <c r="A4" s="18">
        <v>2</v>
      </c>
      <c r="B4" s="14" t="s">
        <v>21</v>
      </c>
      <c r="C4" s="14">
        <v>3</v>
      </c>
      <c r="D4" s="15">
        <v>0</v>
      </c>
      <c r="E4" s="16">
        <v>3</v>
      </c>
      <c r="F4" s="17">
        <v>30</v>
      </c>
      <c r="G4" s="35" t="s">
        <v>120</v>
      </c>
      <c r="H4" s="14"/>
    </row>
    <row r="5" spans="1:8" ht="28.5">
      <c r="A5" s="18">
        <v>3</v>
      </c>
      <c r="B5" s="14" t="s">
        <v>93</v>
      </c>
      <c r="C5" s="14">
        <v>2</v>
      </c>
      <c r="D5" s="15" t="s">
        <v>84</v>
      </c>
      <c r="E5" s="16">
        <v>0</v>
      </c>
      <c r="F5" s="17"/>
      <c r="G5" s="17"/>
      <c r="H5" s="14"/>
    </row>
    <row r="6" spans="1:8" s="36" customFormat="1" ht="15">
      <c r="A6" s="29">
        <v>6</v>
      </c>
      <c r="B6" s="19" t="s">
        <v>32</v>
      </c>
      <c r="C6" s="30">
        <v>2</v>
      </c>
      <c r="D6" s="31" t="s">
        <v>84</v>
      </c>
      <c r="E6" s="32">
        <v>0</v>
      </c>
      <c r="F6" s="21">
        <v>100</v>
      </c>
      <c r="G6" s="13"/>
      <c r="H6" s="13"/>
    </row>
    <row r="7" spans="1:8" ht="28.5">
      <c r="A7" s="18">
        <v>8</v>
      </c>
      <c r="B7" s="14" t="s">
        <v>17</v>
      </c>
      <c r="C7" s="14">
        <v>1</v>
      </c>
      <c r="D7" s="15" t="s">
        <v>84</v>
      </c>
      <c r="E7" s="16">
        <v>0</v>
      </c>
      <c r="F7" s="17"/>
      <c r="G7" s="14"/>
      <c r="H7" s="14"/>
    </row>
    <row r="8" spans="1:8" ht="28.5">
      <c r="A8" s="18">
        <v>9</v>
      </c>
      <c r="B8" s="14" t="s">
        <v>16</v>
      </c>
      <c r="C8" s="14">
        <v>1</v>
      </c>
      <c r="D8" s="15" t="s">
        <v>84</v>
      </c>
      <c r="E8" s="16">
        <v>0</v>
      </c>
      <c r="F8" s="17"/>
      <c r="G8" s="14"/>
      <c r="H8" s="14"/>
    </row>
    <row r="9" spans="1:8" ht="28.5">
      <c r="A9" s="18">
        <v>10</v>
      </c>
      <c r="B9" s="14" t="s">
        <v>25</v>
      </c>
      <c r="C9" s="14">
        <v>1</v>
      </c>
      <c r="D9" s="15"/>
      <c r="E9" s="16">
        <v>1</v>
      </c>
      <c r="F9" s="17">
        <v>30</v>
      </c>
      <c r="G9" s="14"/>
      <c r="H9" s="14"/>
    </row>
    <row r="10" spans="1:8" ht="28.5">
      <c r="A10" s="18">
        <v>12</v>
      </c>
      <c r="B10" s="14" t="s">
        <v>19</v>
      </c>
      <c r="C10" s="14">
        <v>15</v>
      </c>
      <c r="D10" s="15"/>
      <c r="E10" s="16">
        <v>15</v>
      </c>
      <c r="F10" s="17">
        <v>150</v>
      </c>
      <c r="G10" s="37" t="s">
        <v>115</v>
      </c>
      <c r="H10" s="14"/>
    </row>
    <row r="11" spans="1:8" ht="28.5">
      <c r="A11" s="18">
        <v>13</v>
      </c>
      <c r="B11" s="14" t="s">
        <v>18</v>
      </c>
      <c r="C11" s="14">
        <v>20</v>
      </c>
      <c r="D11" s="15">
        <v>5</v>
      </c>
      <c r="E11" s="16">
        <v>15</v>
      </c>
      <c r="F11" s="17">
        <v>150</v>
      </c>
      <c r="G11" s="37" t="s">
        <v>126</v>
      </c>
      <c r="H11" s="14"/>
    </row>
    <row r="12" spans="1:8" ht="28.5">
      <c r="A12" s="18">
        <v>14</v>
      </c>
      <c r="B12" s="14" t="s">
        <v>94</v>
      </c>
      <c r="C12" s="14"/>
      <c r="D12" s="15"/>
      <c r="E12" s="16">
        <v>1</v>
      </c>
      <c r="F12" s="17">
        <v>150</v>
      </c>
      <c r="G12" s="14" t="s">
        <v>121</v>
      </c>
      <c r="H12" s="14"/>
    </row>
    <row r="13" spans="1:8" ht="15">
      <c r="A13" s="26" t="s">
        <v>1</v>
      </c>
      <c r="B13" s="27"/>
      <c r="C13" s="28"/>
      <c r="D13" s="8"/>
      <c r="E13" s="9"/>
      <c r="F13" s="10"/>
      <c r="G13" s="11"/>
      <c r="H13" s="11">
        <f>SUM(F14:F19)</f>
        <v>77</v>
      </c>
    </row>
    <row r="14" spans="1:8" ht="15">
      <c r="A14" s="18">
        <v>1</v>
      </c>
      <c r="B14" s="14" t="s">
        <v>29</v>
      </c>
      <c r="C14" s="14">
        <v>300</v>
      </c>
      <c r="D14" s="15"/>
      <c r="E14" s="16"/>
      <c r="F14" s="17"/>
      <c r="G14" s="14" t="s">
        <v>149</v>
      </c>
      <c r="H14" s="14"/>
    </row>
    <row r="15" spans="1:8" ht="15">
      <c r="A15" s="18">
        <v>2</v>
      </c>
      <c r="B15" s="14" t="s">
        <v>95</v>
      </c>
      <c r="C15" s="14">
        <v>1</v>
      </c>
      <c r="D15" s="15"/>
      <c r="E15" s="16">
        <v>1</v>
      </c>
      <c r="F15" s="17">
        <v>20</v>
      </c>
      <c r="G15" s="14" t="s">
        <v>34</v>
      </c>
      <c r="H15" s="14"/>
    </row>
    <row r="16" spans="1:8" ht="71.25">
      <c r="A16" s="18">
        <v>3</v>
      </c>
      <c r="B16" s="14" t="s">
        <v>26</v>
      </c>
      <c r="C16" s="14" t="s">
        <v>30</v>
      </c>
      <c r="D16" s="35" t="s">
        <v>114</v>
      </c>
      <c r="E16" s="16">
        <v>2</v>
      </c>
      <c r="F16" s="17">
        <v>17</v>
      </c>
      <c r="G16" s="14" t="s">
        <v>45</v>
      </c>
      <c r="H16" s="14"/>
    </row>
    <row r="17" spans="1:8" ht="71.25">
      <c r="A17" s="18">
        <v>4</v>
      </c>
      <c r="B17" s="14" t="s">
        <v>122</v>
      </c>
      <c r="C17" s="14">
        <v>10</v>
      </c>
      <c r="D17" s="15" t="s">
        <v>84</v>
      </c>
      <c r="E17" s="16">
        <v>0</v>
      </c>
      <c r="F17" s="17"/>
      <c r="G17" s="14" t="s">
        <v>27</v>
      </c>
      <c r="H17" s="14"/>
    </row>
    <row r="18" spans="1:8" ht="42.75">
      <c r="A18" s="18">
        <v>6</v>
      </c>
      <c r="B18" s="14" t="s">
        <v>96</v>
      </c>
      <c r="C18" s="14">
        <v>1</v>
      </c>
      <c r="D18" s="15">
        <v>1</v>
      </c>
      <c r="E18" s="16">
        <v>0</v>
      </c>
      <c r="F18" s="17"/>
      <c r="G18" s="14" t="s">
        <v>46</v>
      </c>
      <c r="H18" s="14"/>
    </row>
    <row r="19" spans="1:8" s="36" customFormat="1" ht="42.75">
      <c r="A19" s="12">
        <v>7</v>
      </c>
      <c r="B19" s="13" t="s">
        <v>13</v>
      </c>
      <c r="C19" s="13">
        <v>2</v>
      </c>
      <c r="D19" s="19"/>
      <c r="E19" s="20">
        <v>2</v>
      </c>
      <c r="F19" s="21">
        <v>40</v>
      </c>
      <c r="G19" s="13" t="s">
        <v>40</v>
      </c>
      <c r="H19" s="13"/>
    </row>
    <row r="20" spans="1:8" ht="15">
      <c r="A20" s="26" t="s">
        <v>2</v>
      </c>
      <c r="B20" s="27"/>
      <c r="C20" s="28"/>
      <c r="D20" s="8"/>
      <c r="E20" s="9"/>
      <c r="F20" s="10"/>
      <c r="G20" s="11"/>
      <c r="H20" s="11"/>
    </row>
    <row r="21" spans="1:8" s="46" customFormat="1" ht="15">
      <c r="A21" s="39"/>
      <c r="B21" s="40" t="s">
        <v>127</v>
      </c>
      <c r="C21" s="41"/>
      <c r="D21" s="42"/>
      <c r="E21" s="43"/>
      <c r="F21" s="44"/>
      <c r="G21" s="45"/>
      <c r="H21" s="45"/>
    </row>
    <row r="22" spans="1:8" ht="42.75">
      <c r="A22" s="18">
        <v>1</v>
      </c>
      <c r="B22" s="14" t="s">
        <v>52</v>
      </c>
      <c r="C22" s="14">
        <v>20</v>
      </c>
      <c r="D22" s="15"/>
      <c r="E22" s="16">
        <v>1</v>
      </c>
      <c r="F22" s="17">
        <v>145</v>
      </c>
      <c r="G22" s="14" t="s">
        <v>64</v>
      </c>
      <c r="H22" s="14"/>
    </row>
    <row r="23" spans="1:8" ht="28.5">
      <c r="A23" s="17">
        <v>2</v>
      </c>
      <c r="B23" s="14" t="s">
        <v>128</v>
      </c>
      <c r="C23" s="14" t="s">
        <v>78</v>
      </c>
      <c r="D23" s="15"/>
      <c r="E23" s="16">
        <v>1</v>
      </c>
      <c r="F23" s="17">
        <v>50</v>
      </c>
      <c r="G23" s="14" t="s">
        <v>129</v>
      </c>
      <c r="H23" s="14"/>
    </row>
    <row r="24" spans="1:8" ht="71.25">
      <c r="A24" s="18">
        <v>4</v>
      </c>
      <c r="B24" s="13" t="s">
        <v>71</v>
      </c>
      <c r="C24" s="14">
        <v>10</v>
      </c>
      <c r="D24" s="15"/>
      <c r="E24" s="16"/>
      <c r="F24" s="17">
        <v>65</v>
      </c>
      <c r="G24" s="14" t="s">
        <v>72</v>
      </c>
      <c r="H24" s="14"/>
    </row>
    <row r="25" spans="1:8" ht="85.5">
      <c r="A25" s="29">
        <v>5</v>
      </c>
      <c r="B25" s="30" t="s">
        <v>130</v>
      </c>
      <c r="C25" s="30"/>
      <c r="D25" s="31"/>
      <c r="E25" s="30">
        <v>1</v>
      </c>
      <c r="F25" s="47">
        <v>85</v>
      </c>
      <c r="G25" s="30" t="s">
        <v>131</v>
      </c>
      <c r="H25" s="20"/>
    </row>
    <row r="26" spans="1:8" ht="28.5">
      <c r="A26" s="18">
        <v>6</v>
      </c>
      <c r="B26" s="14" t="s">
        <v>132</v>
      </c>
      <c r="C26" s="14">
        <v>10</v>
      </c>
      <c r="D26" s="15"/>
      <c r="E26" s="16">
        <v>1</v>
      </c>
      <c r="F26" s="17">
        <v>40</v>
      </c>
      <c r="G26" s="14" t="s">
        <v>48</v>
      </c>
      <c r="H26" s="14"/>
    </row>
    <row r="27" spans="1:8" s="46" customFormat="1" ht="15">
      <c r="A27" s="48"/>
      <c r="B27" s="51" t="s">
        <v>10</v>
      </c>
      <c r="C27" s="50"/>
      <c r="D27" s="42"/>
      <c r="E27" s="43"/>
      <c r="F27" s="44"/>
      <c r="G27" s="45"/>
      <c r="H27" s="45"/>
    </row>
    <row r="28" spans="1:8" ht="42.75">
      <c r="A28" s="14">
        <v>2</v>
      </c>
      <c r="B28" s="14" t="s">
        <v>54</v>
      </c>
      <c r="C28" s="14">
        <v>5</v>
      </c>
      <c r="D28" s="15"/>
      <c r="E28" s="16">
        <v>5</v>
      </c>
      <c r="F28" s="17">
        <v>108</v>
      </c>
      <c r="G28" s="14" t="s">
        <v>74</v>
      </c>
      <c r="H28" s="14"/>
    </row>
    <row r="29" spans="1:8" ht="85.5">
      <c r="A29" s="14">
        <v>7</v>
      </c>
      <c r="B29" s="14" t="s">
        <v>123</v>
      </c>
      <c r="C29" s="14">
        <v>1</v>
      </c>
      <c r="D29" s="15"/>
      <c r="E29" s="14">
        <v>1</v>
      </c>
      <c r="F29" s="52">
        <v>1000</v>
      </c>
      <c r="G29" s="14" t="s">
        <v>138</v>
      </c>
      <c r="H29" s="14"/>
    </row>
    <row r="30" spans="1:8" ht="28.5">
      <c r="A30" s="14">
        <v>9</v>
      </c>
      <c r="B30" s="53" t="s">
        <v>106</v>
      </c>
      <c r="C30" s="14">
        <v>5</v>
      </c>
      <c r="D30" s="15"/>
      <c r="E30" s="14">
        <v>5</v>
      </c>
      <c r="F30" s="52">
        <v>450</v>
      </c>
      <c r="G30" s="14" t="s">
        <v>133</v>
      </c>
      <c r="H30" s="14"/>
    </row>
    <row r="31" spans="1:8" ht="15">
      <c r="A31" s="54"/>
      <c r="B31" s="51" t="s">
        <v>134</v>
      </c>
      <c r="C31" s="50"/>
      <c r="D31" s="42"/>
      <c r="E31" s="45"/>
      <c r="F31" s="44"/>
      <c r="G31" s="45"/>
      <c r="H31" s="45"/>
    </row>
    <row r="32" spans="1:8" ht="71.25">
      <c r="A32" s="18">
        <v>2</v>
      </c>
      <c r="B32" s="14" t="s">
        <v>108</v>
      </c>
      <c r="C32" s="14">
        <v>1</v>
      </c>
      <c r="D32" s="15"/>
      <c r="E32" s="16">
        <v>1</v>
      </c>
      <c r="F32" s="17">
        <v>139</v>
      </c>
      <c r="G32" s="14" t="s">
        <v>57</v>
      </c>
      <c r="H32" s="14"/>
    </row>
    <row r="33" spans="1:8" ht="15" customHeight="1">
      <c r="A33" s="26" t="s">
        <v>101</v>
      </c>
      <c r="B33" s="27"/>
      <c r="C33" s="28"/>
      <c r="D33" s="8"/>
      <c r="E33" s="9"/>
      <c r="F33" s="10"/>
      <c r="G33" s="11"/>
      <c r="H33" s="11">
        <f>SUM(F34:F39)</f>
        <v>468</v>
      </c>
    </row>
    <row r="34" spans="1:8" ht="15">
      <c r="A34" s="14">
        <v>1</v>
      </c>
      <c r="B34" s="13" t="s">
        <v>136</v>
      </c>
      <c r="C34" s="14">
        <v>10</v>
      </c>
      <c r="D34" s="15">
        <v>3</v>
      </c>
      <c r="E34" s="16" t="s">
        <v>112</v>
      </c>
      <c r="F34" s="17">
        <v>250</v>
      </c>
      <c r="G34" s="37"/>
      <c r="H34" s="14"/>
    </row>
    <row r="35" spans="1:8" ht="28.5">
      <c r="A35" s="18">
        <v>3</v>
      </c>
      <c r="B35" s="14" t="s">
        <v>28</v>
      </c>
      <c r="C35" s="14">
        <v>20</v>
      </c>
      <c r="D35" s="15" t="s">
        <v>84</v>
      </c>
      <c r="E35" s="16"/>
      <c r="F35" s="17"/>
      <c r="G35" s="37" t="s">
        <v>116</v>
      </c>
      <c r="H35" s="14"/>
    </row>
    <row r="36" spans="1:8" ht="85.5">
      <c r="A36" s="18">
        <v>4</v>
      </c>
      <c r="B36" s="13" t="s">
        <v>104</v>
      </c>
      <c r="C36" s="14">
        <v>10</v>
      </c>
      <c r="D36" s="15" t="s">
        <v>135</v>
      </c>
      <c r="E36" s="14"/>
      <c r="F36" s="17">
        <v>210</v>
      </c>
      <c r="G36" s="14" t="s">
        <v>41</v>
      </c>
      <c r="H36" s="14"/>
    </row>
    <row r="37" spans="1:8" ht="15">
      <c r="A37" s="18">
        <v>5</v>
      </c>
      <c r="B37" s="14" t="s">
        <v>103</v>
      </c>
      <c r="C37" s="14">
        <v>1</v>
      </c>
      <c r="D37" s="15"/>
      <c r="E37" s="16">
        <v>1</v>
      </c>
      <c r="F37" s="17">
        <v>8</v>
      </c>
      <c r="G37" s="14" t="s">
        <v>105</v>
      </c>
      <c r="H37" s="14"/>
    </row>
    <row r="38" spans="1:8" ht="28.5">
      <c r="A38" s="18"/>
      <c r="B38" s="14" t="s">
        <v>146</v>
      </c>
      <c r="C38" s="14" t="s">
        <v>147</v>
      </c>
      <c r="D38" s="15"/>
      <c r="E38" s="16"/>
      <c r="F38" s="17"/>
      <c r="G38" s="14" t="s">
        <v>148</v>
      </c>
      <c r="H38" s="14"/>
    </row>
    <row r="39" spans="1:8" ht="15">
      <c r="A39" s="18">
        <v>7</v>
      </c>
      <c r="B39" s="14" t="s">
        <v>12</v>
      </c>
      <c r="C39" s="14"/>
      <c r="D39" s="15"/>
      <c r="E39" s="16">
        <v>1</v>
      </c>
      <c r="F39" s="17"/>
      <c r="G39" s="37" t="s">
        <v>117</v>
      </c>
      <c r="H39" s="14"/>
    </row>
    <row r="40" spans="1:8" ht="15">
      <c r="A40" s="26" t="s">
        <v>3</v>
      </c>
      <c r="B40" s="27"/>
      <c r="C40" s="28"/>
      <c r="D40" s="8"/>
      <c r="E40" s="9"/>
      <c r="F40" s="10"/>
      <c r="G40" s="11"/>
      <c r="H40" s="11">
        <f>SUM(F41:F43)</f>
        <v>5</v>
      </c>
    </row>
    <row r="41" spans="1:8" ht="57">
      <c r="A41" s="18">
        <v>1</v>
      </c>
      <c r="B41" s="14" t="s">
        <v>15</v>
      </c>
      <c r="C41" s="14">
        <v>10</v>
      </c>
      <c r="D41" s="15" t="s">
        <v>84</v>
      </c>
      <c r="E41" s="16"/>
      <c r="F41" s="17"/>
      <c r="G41" s="14" t="s">
        <v>65</v>
      </c>
      <c r="H41" s="14"/>
    </row>
    <row r="42" spans="1:8" ht="60">
      <c r="A42" s="18">
        <v>2</v>
      </c>
      <c r="B42" s="14" t="s">
        <v>14</v>
      </c>
      <c r="C42" s="14">
        <v>20</v>
      </c>
      <c r="D42" s="15"/>
      <c r="E42" s="16">
        <v>1</v>
      </c>
      <c r="F42" s="17">
        <v>5</v>
      </c>
      <c r="G42" s="14" t="s">
        <v>91</v>
      </c>
      <c r="H42" s="14"/>
    </row>
    <row r="43" spans="1:8" ht="42.75">
      <c r="A43" s="14">
        <v>3</v>
      </c>
      <c r="B43" s="14" t="s">
        <v>59</v>
      </c>
      <c r="C43" s="14">
        <v>10</v>
      </c>
      <c r="D43" s="15" t="s">
        <v>76</v>
      </c>
      <c r="E43" s="16"/>
      <c r="F43" s="17"/>
      <c r="G43" s="14" t="s">
        <v>60</v>
      </c>
      <c r="H43" s="14"/>
    </row>
    <row r="44" spans="1:8" ht="15">
      <c r="A44" s="26" t="s">
        <v>4</v>
      </c>
      <c r="B44" s="27"/>
      <c r="C44" s="28"/>
      <c r="D44" s="8"/>
      <c r="E44" s="9"/>
      <c r="F44" s="10"/>
      <c r="G44" s="11"/>
      <c r="H44" s="11">
        <f>SUM(F45:F50)</f>
        <v>328</v>
      </c>
    </row>
    <row r="45" spans="1:8" ht="42.75">
      <c r="A45" s="18">
        <v>1</v>
      </c>
      <c r="B45" s="14" t="s">
        <v>137</v>
      </c>
      <c r="C45" s="14">
        <v>10</v>
      </c>
      <c r="D45" s="15" t="s">
        <v>84</v>
      </c>
      <c r="E45" s="16">
        <v>1</v>
      </c>
      <c r="F45" s="17">
        <v>0</v>
      </c>
      <c r="G45" s="14" t="s">
        <v>43</v>
      </c>
      <c r="H45" s="14"/>
    </row>
    <row r="46" spans="1:8" ht="28.5">
      <c r="A46" s="18">
        <v>2</v>
      </c>
      <c r="B46" s="14" t="s">
        <v>24</v>
      </c>
      <c r="C46" s="14">
        <v>4</v>
      </c>
      <c r="D46" s="15" t="s">
        <v>84</v>
      </c>
      <c r="E46" s="16"/>
      <c r="F46" s="17"/>
      <c r="G46" s="14" t="s">
        <v>11</v>
      </c>
      <c r="H46" s="14"/>
    </row>
    <row r="47" spans="1:8" ht="28.5">
      <c r="A47" s="18">
        <v>3</v>
      </c>
      <c r="B47" s="14" t="s">
        <v>99</v>
      </c>
      <c r="C47" s="14">
        <v>30</v>
      </c>
      <c r="D47" s="15" t="s">
        <v>80</v>
      </c>
      <c r="E47" s="16">
        <v>1</v>
      </c>
      <c r="F47" s="17">
        <v>211</v>
      </c>
      <c r="G47" s="14" t="s">
        <v>35</v>
      </c>
      <c r="H47" s="14"/>
    </row>
    <row r="48" spans="1:8" ht="28.5">
      <c r="A48" s="18">
        <v>4</v>
      </c>
      <c r="B48" s="14" t="s">
        <v>85</v>
      </c>
      <c r="C48" s="14"/>
      <c r="D48" s="15"/>
      <c r="E48" s="16">
        <v>1</v>
      </c>
      <c r="F48" s="17">
        <v>17</v>
      </c>
      <c r="G48" s="14" t="s">
        <v>143</v>
      </c>
      <c r="H48" s="14"/>
    </row>
    <row r="49" spans="1:8" ht="57">
      <c r="A49" s="18">
        <v>5</v>
      </c>
      <c r="B49" s="14" t="s">
        <v>42</v>
      </c>
      <c r="C49" s="14">
        <v>8</v>
      </c>
      <c r="D49" s="15">
        <v>8</v>
      </c>
      <c r="E49" s="16"/>
      <c r="F49" s="17"/>
      <c r="G49" s="14" t="s">
        <v>73</v>
      </c>
      <c r="H49" s="14"/>
    </row>
    <row r="50" spans="1:8" ht="15">
      <c r="A50" s="18">
        <v>6</v>
      </c>
      <c r="B50" s="14" t="s">
        <v>97</v>
      </c>
      <c r="C50" s="14">
        <v>20</v>
      </c>
      <c r="D50" s="15"/>
      <c r="E50" s="16">
        <v>1</v>
      </c>
      <c r="F50" s="17">
        <v>100</v>
      </c>
      <c r="G50" s="14" t="s">
        <v>98</v>
      </c>
      <c r="H50" s="14"/>
    </row>
    <row r="51" spans="1:8" ht="15">
      <c r="A51" s="26" t="s">
        <v>6</v>
      </c>
      <c r="B51" s="27"/>
      <c r="C51" s="28"/>
      <c r="D51" s="8"/>
      <c r="E51" s="9"/>
      <c r="F51" s="10"/>
      <c r="G51" s="11"/>
      <c r="H51" s="11">
        <f>SUM(F53:F67)</f>
        <v>744</v>
      </c>
    </row>
    <row r="52" spans="1:8" ht="15">
      <c r="A52" s="39"/>
      <c r="B52" s="40" t="s">
        <v>127</v>
      </c>
      <c r="C52" s="41"/>
      <c r="D52" s="42"/>
      <c r="E52" s="43"/>
      <c r="F52" s="44"/>
      <c r="G52" s="45"/>
      <c r="H52" s="45"/>
    </row>
    <row r="53" spans="1:8" ht="42.75">
      <c r="A53" s="18">
        <v>1</v>
      </c>
      <c r="B53" s="14" t="s">
        <v>51</v>
      </c>
      <c r="C53" s="14">
        <v>20</v>
      </c>
      <c r="D53" s="15"/>
      <c r="E53" s="16">
        <v>1</v>
      </c>
      <c r="F53" s="17">
        <v>110</v>
      </c>
      <c r="G53" s="14" t="s">
        <v>144</v>
      </c>
      <c r="H53" s="14"/>
    </row>
    <row r="54" spans="1:8" ht="28.5">
      <c r="A54" s="18">
        <v>2</v>
      </c>
      <c r="B54" s="14" t="s">
        <v>141</v>
      </c>
      <c r="C54" s="14">
        <v>3</v>
      </c>
      <c r="D54" s="15" t="s">
        <v>142</v>
      </c>
      <c r="E54" s="14">
        <v>1</v>
      </c>
      <c r="F54" s="17">
        <v>450</v>
      </c>
      <c r="G54" s="14" t="s">
        <v>145</v>
      </c>
      <c r="H54" s="14"/>
    </row>
    <row r="55" spans="1:8" ht="42.75">
      <c r="A55" s="18">
        <v>3</v>
      </c>
      <c r="B55" s="14" t="s">
        <v>69</v>
      </c>
      <c r="C55" s="14">
        <v>40</v>
      </c>
      <c r="D55" s="15"/>
      <c r="E55" s="16" t="s">
        <v>79</v>
      </c>
      <c r="F55" s="17">
        <v>12</v>
      </c>
      <c r="G55" s="13" t="s">
        <v>70</v>
      </c>
      <c r="H55" s="14"/>
    </row>
    <row r="56" spans="1:8" ht="15">
      <c r="A56" s="48"/>
      <c r="B56" s="51" t="s">
        <v>134</v>
      </c>
      <c r="C56" s="50"/>
      <c r="D56" s="42"/>
      <c r="E56" s="43"/>
      <c r="F56" s="44"/>
      <c r="G56" s="45"/>
      <c r="H56" s="14"/>
    </row>
    <row r="57" spans="1:8" ht="85.5">
      <c r="A57" s="18">
        <v>4</v>
      </c>
      <c r="B57" s="14" t="s">
        <v>53</v>
      </c>
      <c r="C57" s="14">
        <v>1</v>
      </c>
      <c r="D57" s="15"/>
      <c r="E57" s="16">
        <v>1</v>
      </c>
      <c r="F57" s="17">
        <v>35</v>
      </c>
      <c r="G57" s="14" t="s">
        <v>92</v>
      </c>
      <c r="H57" s="14"/>
    </row>
    <row r="58" spans="1:8" ht="15">
      <c r="A58" s="48"/>
      <c r="B58" s="49" t="s">
        <v>140</v>
      </c>
      <c r="C58" s="50"/>
      <c r="D58" s="42"/>
      <c r="E58" s="43"/>
      <c r="F58" s="44"/>
      <c r="G58" s="45"/>
      <c r="H58" s="45"/>
    </row>
    <row r="59" spans="1:8" ht="15">
      <c r="A59" s="26" t="s">
        <v>22</v>
      </c>
      <c r="B59" s="27"/>
      <c r="C59" s="28"/>
      <c r="D59" s="8"/>
      <c r="E59" s="9"/>
      <c r="F59" s="10"/>
      <c r="G59" s="11"/>
      <c r="H59" s="11"/>
    </row>
    <row r="60" spans="1:8" ht="15">
      <c r="A60" s="39"/>
      <c r="B60" s="40" t="s">
        <v>127</v>
      </c>
      <c r="C60" s="41"/>
      <c r="D60" s="42"/>
      <c r="E60" s="43"/>
      <c r="F60" s="44"/>
      <c r="G60" s="45"/>
      <c r="H60" s="45"/>
    </row>
    <row r="61" spans="1:8" ht="42.75">
      <c r="A61" s="14">
        <v>1</v>
      </c>
      <c r="B61" s="14" t="s">
        <v>100</v>
      </c>
      <c r="C61" s="14">
        <v>10</v>
      </c>
      <c r="D61" s="15" t="s">
        <v>84</v>
      </c>
      <c r="E61" s="16"/>
      <c r="F61" s="17"/>
      <c r="G61" s="14" t="s">
        <v>44</v>
      </c>
      <c r="H61" s="14"/>
    </row>
    <row r="62" spans="1:8" ht="15">
      <c r="A62" s="42"/>
      <c r="B62" s="49" t="s">
        <v>10</v>
      </c>
      <c r="C62" s="50"/>
      <c r="D62" s="42"/>
      <c r="E62" s="43"/>
      <c r="F62" s="44"/>
      <c r="G62" s="45"/>
      <c r="H62" s="45"/>
    </row>
    <row r="63" spans="1:8" ht="15">
      <c r="A63" s="14">
        <v>10</v>
      </c>
      <c r="B63" s="13" t="s">
        <v>139</v>
      </c>
      <c r="C63" s="14">
        <v>3</v>
      </c>
      <c r="D63" s="15" t="s">
        <v>84</v>
      </c>
      <c r="E63" s="16"/>
      <c r="F63" s="17"/>
      <c r="G63" s="14"/>
      <c r="H63" s="14"/>
    </row>
    <row r="64" spans="1:8" ht="15">
      <c r="A64" s="26" t="s">
        <v>36</v>
      </c>
      <c r="B64" s="27"/>
      <c r="C64" s="28"/>
      <c r="D64" s="8"/>
      <c r="E64" s="9"/>
      <c r="F64" s="10"/>
      <c r="G64" s="11"/>
      <c r="H64" s="11"/>
    </row>
    <row r="65" spans="1:8" ht="28.5">
      <c r="A65" s="14">
        <v>1</v>
      </c>
      <c r="B65" s="14" t="s">
        <v>62</v>
      </c>
      <c r="C65" s="14">
        <v>15</v>
      </c>
      <c r="D65" s="15" t="s">
        <v>83</v>
      </c>
      <c r="E65" s="16">
        <v>1</v>
      </c>
      <c r="F65" s="17">
        <v>22</v>
      </c>
      <c r="G65" s="14" t="s">
        <v>63</v>
      </c>
      <c r="H65" s="14"/>
    </row>
    <row r="66" spans="1:8" ht="42.75">
      <c r="A66" s="14">
        <v>2</v>
      </c>
      <c r="B66" s="14" t="s">
        <v>49</v>
      </c>
      <c r="C66" s="14">
        <v>24</v>
      </c>
      <c r="D66" s="15" t="s">
        <v>84</v>
      </c>
      <c r="E66" s="16"/>
      <c r="F66" s="17"/>
      <c r="G66" s="14" t="s">
        <v>47</v>
      </c>
      <c r="H66" s="14"/>
    </row>
    <row r="67" spans="1:8" ht="28.5">
      <c r="A67" s="14">
        <v>3</v>
      </c>
      <c r="B67" s="14" t="s">
        <v>50</v>
      </c>
      <c r="C67" s="14">
        <v>10</v>
      </c>
      <c r="D67" s="15">
        <v>1</v>
      </c>
      <c r="E67" s="16"/>
      <c r="F67" s="17">
        <v>115</v>
      </c>
      <c r="G67" s="14" t="s">
        <v>37</v>
      </c>
      <c r="H67" s="14"/>
    </row>
    <row r="68" spans="1:8" ht="15">
      <c r="A68" s="26" t="s">
        <v>10</v>
      </c>
      <c r="B68" s="27"/>
      <c r="C68" s="28"/>
      <c r="D68" s="8"/>
      <c r="E68" s="9"/>
      <c r="F68" s="10"/>
      <c r="G68" s="11"/>
      <c r="H68" s="11">
        <f>SUM(F28:F72)</f>
        <v>3504</v>
      </c>
    </row>
    <row r="69" spans="1:8" ht="85.5">
      <c r="A69" s="14">
        <v>3</v>
      </c>
      <c r="B69" s="14" t="s">
        <v>61</v>
      </c>
      <c r="C69" s="14">
        <v>5</v>
      </c>
      <c r="D69" s="15"/>
      <c r="E69" s="16">
        <v>5</v>
      </c>
      <c r="F69" s="17">
        <v>207</v>
      </c>
      <c r="G69" s="14" t="s">
        <v>55</v>
      </c>
      <c r="H69" s="14"/>
    </row>
    <row r="70" spans="1:8" ht="15">
      <c r="A70" s="14">
        <v>4</v>
      </c>
      <c r="B70" s="14" t="s">
        <v>81</v>
      </c>
      <c r="C70" s="14">
        <v>5</v>
      </c>
      <c r="D70" s="15"/>
      <c r="E70" s="16">
        <v>5</v>
      </c>
      <c r="F70" s="17">
        <v>30</v>
      </c>
      <c r="G70" s="14"/>
      <c r="H70" s="14"/>
    </row>
    <row r="71" spans="1:8" ht="15">
      <c r="A71" s="14">
        <v>5</v>
      </c>
      <c r="B71" s="14" t="s">
        <v>82</v>
      </c>
      <c r="C71" s="14">
        <v>4</v>
      </c>
      <c r="D71" s="15"/>
      <c r="E71" s="16">
        <v>4</v>
      </c>
      <c r="F71" s="17">
        <v>25</v>
      </c>
      <c r="G71" s="14" t="s">
        <v>111</v>
      </c>
      <c r="H71" s="14"/>
    </row>
    <row r="72" spans="1:8" s="36" customFormat="1" ht="28.5">
      <c r="A72" s="13">
        <v>6</v>
      </c>
      <c r="B72" s="13" t="s">
        <v>56</v>
      </c>
      <c r="C72" s="13">
        <v>5</v>
      </c>
      <c r="D72" s="19" t="s">
        <v>84</v>
      </c>
      <c r="E72" s="20"/>
      <c r="F72" s="21"/>
      <c r="G72" s="13" t="s">
        <v>66</v>
      </c>
      <c r="H72" s="13"/>
    </row>
    <row r="73" spans="1:8" ht="15">
      <c r="A73" s="26" t="s">
        <v>5</v>
      </c>
      <c r="B73" s="27"/>
      <c r="C73" s="28"/>
      <c r="D73" s="8"/>
      <c r="E73" s="9"/>
      <c r="F73" s="10"/>
      <c r="G73" s="11"/>
      <c r="H73" s="11">
        <f>SUM(F74:F75)</f>
        <v>0</v>
      </c>
    </row>
    <row r="74" spans="1:8" ht="42.75">
      <c r="A74" s="18">
        <v>1</v>
      </c>
      <c r="B74" s="14" t="s">
        <v>124</v>
      </c>
      <c r="C74" s="14">
        <v>1</v>
      </c>
      <c r="D74" s="15"/>
      <c r="E74" s="16"/>
      <c r="F74" s="17"/>
      <c r="G74" s="14" t="s">
        <v>118</v>
      </c>
      <c r="H74" s="14"/>
    </row>
    <row r="75" spans="1:8" ht="42.75">
      <c r="A75" s="18">
        <v>5</v>
      </c>
      <c r="B75" s="14" t="s">
        <v>68</v>
      </c>
      <c r="C75" s="14"/>
      <c r="D75" s="15" t="s">
        <v>125</v>
      </c>
      <c r="E75" s="16"/>
      <c r="F75" s="17"/>
      <c r="G75" s="14" t="s">
        <v>67</v>
      </c>
      <c r="H75" s="14"/>
    </row>
    <row r="76" spans="1:8" ht="15">
      <c r="A76" s="26" t="s">
        <v>58</v>
      </c>
      <c r="B76" s="27"/>
      <c r="C76" s="27"/>
      <c r="D76" s="6"/>
      <c r="E76" s="6"/>
      <c r="F76" s="6"/>
      <c r="G76" s="7"/>
      <c r="H76" s="11"/>
    </row>
    <row r="77" spans="1:8" ht="15">
      <c r="A77" s="18">
        <v>1</v>
      </c>
      <c r="B77" s="14" t="s">
        <v>23</v>
      </c>
      <c r="C77" s="14">
        <v>3</v>
      </c>
      <c r="D77" s="15" t="s">
        <v>84</v>
      </c>
      <c r="E77" s="16"/>
      <c r="F77" s="17"/>
      <c r="G77" s="14"/>
      <c r="H77" s="14"/>
    </row>
    <row r="78" spans="1:8" ht="15">
      <c r="A78" s="18">
        <v>2</v>
      </c>
      <c r="B78" s="14" t="s">
        <v>113</v>
      </c>
      <c r="C78" s="14">
        <v>10</v>
      </c>
      <c r="D78" s="15" t="s">
        <v>84</v>
      </c>
      <c r="E78" s="16"/>
      <c r="F78" s="17"/>
      <c r="G78" s="14"/>
      <c r="H78" s="14"/>
    </row>
    <row r="79" spans="1:8" ht="15">
      <c r="A79" s="18">
        <v>3</v>
      </c>
      <c r="B79" s="14" t="s">
        <v>31</v>
      </c>
      <c r="C79" s="14">
        <v>1</v>
      </c>
      <c r="D79" s="15" t="s">
        <v>84</v>
      </c>
      <c r="E79" s="16"/>
      <c r="F79" s="17"/>
      <c r="G79" s="14"/>
      <c r="H79" s="14"/>
    </row>
    <row r="80" spans="1:8" ht="15">
      <c r="A80" s="18">
        <v>4</v>
      </c>
      <c r="B80" s="14" t="s">
        <v>107</v>
      </c>
      <c r="C80" s="14">
        <v>10</v>
      </c>
      <c r="D80" s="15"/>
      <c r="E80" s="16"/>
      <c r="F80" s="17"/>
      <c r="G80" s="14"/>
      <c r="H80" s="14"/>
    </row>
    <row r="81" spans="1:8" ht="28.5">
      <c r="A81" s="12">
        <v>5</v>
      </c>
      <c r="B81" s="13" t="s">
        <v>33</v>
      </c>
      <c r="C81" s="13">
        <v>1</v>
      </c>
      <c r="D81" s="19"/>
      <c r="E81" s="20" t="s">
        <v>112</v>
      </c>
      <c r="F81" s="21"/>
      <c r="G81" s="38" t="s">
        <v>119</v>
      </c>
      <c r="H81" s="13"/>
    </row>
    <row r="82" spans="1:8" ht="15">
      <c r="A82" s="57"/>
      <c r="B82" s="60" t="s">
        <v>150</v>
      </c>
      <c r="C82" s="58"/>
      <c r="D82" s="58"/>
      <c r="E82" s="9"/>
      <c r="F82" s="10"/>
      <c r="G82" s="59"/>
      <c r="H82" s="11"/>
    </row>
    <row r="83" spans="1:8" ht="28.5">
      <c r="A83" s="55"/>
      <c r="B83" s="56" t="s">
        <v>151</v>
      </c>
      <c r="C83" s="56"/>
      <c r="D83" s="56" t="s">
        <v>84</v>
      </c>
      <c r="E83" s="20"/>
      <c r="F83" s="21"/>
      <c r="G83" s="38" t="s">
        <v>152</v>
      </c>
      <c r="H83" s="13"/>
    </row>
    <row r="84" spans="1:8" ht="29.25" thickBot="1">
      <c r="A84" s="61"/>
      <c r="B84" s="61" t="s">
        <v>153</v>
      </c>
      <c r="C84" s="61" t="s">
        <v>154</v>
      </c>
      <c r="D84" s="61" t="s">
        <v>80</v>
      </c>
      <c r="E84" s="62"/>
      <c r="F84" s="63"/>
      <c r="G84" s="14"/>
      <c r="H84" s="14"/>
    </row>
    <row r="85" spans="1:8" ht="15.75" thickBot="1">
      <c r="A85" s="22"/>
      <c r="B85" s="23" t="s">
        <v>109</v>
      </c>
      <c r="C85" s="23"/>
      <c r="D85" s="23"/>
      <c r="E85" s="24"/>
      <c r="F85" s="25"/>
      <c r="G85" s="24"/>
      <c r="H85" s="24">
        <f>SUM(H2:H84)</f>
        <v>5756</v>
      </c>
    </row>
  </sheetData>
  <sheetProtection/>
  <mergeCells count="12">
    <mergeCell ref="A64:C64"/>
    <mergeCell ref="A68:C68"/>
    <mergeCell ref="A73:C73"/>
    <mergeCell ref="A76:C76"/>
    <mergeCell ref="A2:C2"/>
    <mergeCell ref="A13:C13"/>
    <mergeCell ref="A20:C20"/>
    <mergeCell ref="A33:C33"/>
    <mergeCell ref="A40:C40"/>
    <mergeCell ref="A44:C44"/>
    <mergeCell ref="A51:C51"/>
    <mergeCell ref="A59:C59"/>
  </mergeCells>
  <conditionalFormatting sqref="B1:C1 G3:G4 B34:C39 B41:C43 B45:C50 A59:A62 B65:C67 B14:C19 B3:C12 B77:E85 D1:E27 B22:C27 A1:A28 B28:E28 A29:E31 B32:C32 B61:C62 A63:C63 B69:C72 D32:E56 A32:A56 B53:C56 B74:C75 D59:E75 A57:E58 A64:A85">
    <cfRule type="expression" priority="2" dxfId="0" stopIfTrue="1">
      <formula>$E1&gt;0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Аптечка похода 3 к.с. по Терскею+Куйлю (Ц. Тянь-Шань) 2009 г.</dc:title>
  <dc:subject/>
  <dc:creator>Dobrushina</dc:creator>
  <cp:keywords/>
  <dc:description/>
  <cp:lastModifiedBy>A</cp:lastModifiedBy>
  <cp:lastPrinted>2009-06-10T18:18:56Z</cp:lastPrinted>
  <dcterms:created xsi:type="dcterms:W3CDTF">2003-02-15T19:39:27Z</dcterms:created>
  <dcterms:modified xsi:type="dcterms:W3CDTF">2007-06-17T17:47:11Z</dcterms:modified>
  <cp:category/>
  <cp:version/>
  <cp:contentType/>
  <cp:contentStatus/>
</cp:coreProperties>
</file>